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slicers/slicer2.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slicers/slicer3.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customUIRelID" Type="http://schemas.microsoft.com/office/2007/relationships/ui/extensibility" Target="customUI/customUI14.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hidePivotFieldList="1"/>
  <mc:AlternateContent xmlns:mc="http://schemas.openxmlformats.org/markup-compatibility/2006">
    <mc:Choice Requires="x15">
      <x15ac:absPath xmlns:x15ac="http://schemas.microsoft.com/office/spreadsheetml/2010/11/ac" url="C:\Users\aap4\Desktop\Dashboard web\"/>
    </mc:Choice>
  </mc:AlternateContent>
  <xr:revisionPtr revIDLastSave="0" documentId="13_ncr:1_{C4AA2D4E-555B-4E00-BD16-A447C0D84063}" xr6:coauthVersionLast="47" xr6:coauthVersionMax="47" xr10:uidLastSave="{00000000-0000-0000-0000-000000000000}"/>
  <workbookProtection workbookAlgorithmName="SHA-512" workbookHashValue="Mutb9VE7nAV6j05v8ei0tIboFYa4DFkrBmp/fooZtECnIh4hXrsUJiBFC+j1/BuUQKEBjUSPu7Busl0I3wybXA==" workbookSaltValue="/jkQXg0V78l9FAgC1htshQ==" workbookSpinCount="100000" lockStructure="1"/>
  <bookViews>
    <workbookView xWindow="-120" yWindow="-120" windowWidth="38640" windowHeight="21120" tabRatio="595" xr2:uid="{00000000-000D-0000-FFFF-FFFF00000000}"/>
  </bookViews>
  <sheets>
    <sheet name="BP" sheetId="6" r:id="rId1"/>
    <sheet name="PII" sheetId="7" r:id="rId2"/>
    <sheet name="DE" sheetId="8" r:id="rId3"/>
    <sheet name="DATA_1_" sheetId="2" state="veryHidden" r:id="rId4"/>
    <sheet name="DATA_2_" sheetId="3" state="veryHidden" r:id="rId5"/>
    <sheet name="DATA_3_" sheetId="4" state="veryHidden" r:id="rId6"/>
  </sheets>
  <definedNames>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DATA_2_!$M$8:$U$12</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DATA_3_!$S$8:$AA$12</definedName>
    <definedName name="_xlcn.WorksheetConnection_Dashboard_propunere.xlsxTable211" hidden="1">Table21[]</definedName>
    <definedName name="_xlcn.WorksheetConnection_DATA_2_M8U141" hidden="1">DATA_2_!$M$8:$U$12</definedName>
    <definedName name="_xlcn.WorksheetConnection_DATA_3_AC8AH141" hidden="1">DATA_3_!$AB$8:$AD$12</definedName>
    <definedName name="_xlcn.WorksheetConnection_DATA_3_AC8AH1411" hidden="1">DATA_3_!$AB$8:$AD$12</definedName>
    <definedName name="_xlcn.WorksheetConnection_DATA_3_S8AA141" hidden="1">DATA_3_!$S$8:$AA$12</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127" r:id="rId7"/>
    <pivotCache cacheId="128" r:id="rId8"/>
    <pivotCache cacheId="129" r:id="rId9"/>
    <pivotCache cacheId="130" r:id="rId10"/>
    <pivotCache cacheId="131" r:id="rId11"/>
    <pivotCache cacheId="132" r:id="rId12"/>
    <pivotCache cacheId="141" r:id="rId13"/>
    <pivotCache cacheId="142" r:id="rId14"/>
    <pivotCache cacheId="143" r:id="rId15"/>
    <pivotCache cacheId="144" r:id="rId16"/>
    <pivotCache cacheId="145" r:id="rId17"/>
    <pivotCache cacheId="146" r:id="rId18"/>
    <pivotCache cacheId="147" r:id="rId19"/>
    <pivotCache cacheId="152" r:id="rId20"/>
    <pivotCache cacheId="153" r:id="rId21"/>
    <pivotCache cacheId="154" r:id="rId22"/>
    <pivotCache cacheId="157" r:id="rId23"/>
    <pivotCache cacheId="158" r:id="rId24"/>
    <pivotCache cacheId="159" r:id="rId25"/>
    <pivotCache cacheId="515" r:id="rId26"/>
    <pivotCache cacheId="518" r:id="rId27"/>
    <pivotCache cacheId="521" r:id="rId28"/>
    <pivotCache cacheId="524" r:id="rId29"/>
    <pivotCache cacheId="527" r:id="rId30"/>
    <pivotCache cacheId="530" r:id="rId31"/>
    <pivotCache cacheId="533" r:id="rId32"/>
    <pivotCache cacheId="536" r:id="rId33"/>
    <pivotCache cacheId="545" r:id="rId34"/>
    <pivotCache cacheId="548" r:id="rId35"/>
    <pivotCache cacheId="563" r:id="rId36"/>
    <pivotCache cacheId="566" r:id="rId37"/>
    <pivotCache cacheId="569" r:id="rId38"/>
    <pivotCache cacheId="572" r:id="rId39"/>
  </pivotCaches>
  <extLst>
    <ext xmlns:x14="http://schemas.microsoft.com/office/spreadsheetml/2009/9/main" uri="{876F7934-8845-4945-9796-88D515C7AA90}">
      <x14:pivotCaches>
        <pivotCache cacheId="160" r:id="rId40"/>
        <pivotCache cacheId="161" r:id="rId41"/>
        <pivotCache cacheId="162" r:id="rId42"/>
        <pivotCache cacheId="163" r:id="rId43"/>
        <pivotCache cacheId="164"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187C48B-DA8C-4A2A-B16F-6C81905CE85E}">
      <text>
        <r>
          <rPr>
            <b/>
            <sz val="9"/>
            <color indexed="81"/>
            <rFont val="Tahoma"/>
            <family val="2"/>
            <charset val="204"/>
          </rPr>
          <t>Nu se mai utilizează</t>
        </r>
      </text>
    </comment>
    <comment ref="Q8" authorId="0" shapeId="0" xr:uid="{F8BCDE54-7073-4EF9-AE6A-5512DC8227EA}">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77FDE6-D7E5-49C5-B83E-5C1E5225907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243D4AC-0978-4DF5-8CF8-B9907CBCFD6F}"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3" xr16:uid="{80619D82-0126-423A-9D34-AFE79153B6C9}"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4" xr16:uid="{5301331F-3B84-4505-922A-9F815CC66151}"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5" xr16:uid="{E9B309A1-CC96-4F00-B9E2-61C6E679512F}"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6" xr16:uid="{F93AF7DC-FFB8-450C-B66C-CC5B123CF48A}"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7" xr16:uid="{8388C7DA-313F-4F8E-B03A-6B0B0E7AC02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8" xr16:uid="{81F54D03-AE4E-4057-B5E1-49CE086F0266}"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9" xr16:uid="{CD12144D-5E93-499C-98C8-9FAAFC5F579F}"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0" xr16:uid="{8133865D-E2A5-4B17-90B5-2CD112162533}"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1" xr16:uid="{7DDE23E5-E00E-4678-BB87-1635D31D987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2" xr16:uid="{11E9B84D-2B39-47FC-91F9-2A835AA56B58}"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3" xr16:uid="{8577B13A-1FFE-4A52-8DD2-E9860085130F}"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4" xr16:uid="{EC43D5AB-5487-4EF6-8F44-50F0A48CD10E}"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5" xr16:uid="{F16BA8B4-4848-431F-8C77-8196D45D09D8}"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6" xr16:uid="{012617C5-3D14-4319-B226-A9D0FB98AD67}"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7" xr16:uid="{B3FEEED7-E128-4722-B65E-4DF002339F2B}"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18" xr16:uid="{65E95446-841E-4A03-85FA-BBBC80F70C84}"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19" xr16:uid="{C3213647-12D3-46B0-92FD-AB73B23E9273}"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0" xr16:uid="{D58CD0E6-606D-4950-A618-05E02858F7AF}"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1" xr16:uid="{482BAF5F-07A7-41F6-A405-93659F88375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2" xr16:uid="{B704F1D9-44A1-4F31-8D5C-FA4170E7FE2C}"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3" xr16:uid="{BD3A9483-89E1-4B3C-A7EF-9E1841590F89}"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4" xr16:uid="{0A42C2A0-1E46-4B86-9F58-03CBE864BB03}"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5" xr16:uid="{F4923AFD-8C39-46CF-9561-9A4F3240F9E1}"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6" xr16:uid="{7CDC090C-307B-4DB0-8892-773982C7A969}"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<sst xmlns="http://schemas.openxmlformats.org/spreadsheetml/2006/main" count="1442" uniqueCount="318">
  <si>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</si>
  <si>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</si>
  <si>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</si>
  <si>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</si>
  <si>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</si>
  <si>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</si>
  <si>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</si>
  <si>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</si>
  <si>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</si>
  <si>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</si>
  <si>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</si>
  <si>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</si>
  <si>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</si>
  <si>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</si>
  <si>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</si>
  <si>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</si>
  <si>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</si>
  <si>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</si>
  <si>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</si>
  <si>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</si>
  <si>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</si>
  <si>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Bunuri pentru prelucrare</t>
  </si>
  <si>
    <t xml:space="preserve">    Ajustări operate de BNM:</t>
  </si>
  <si>
    <t xml:space="preserve">         Procurări în porturi</t>
  </si>
  <si>
    <t xml:space="preserve">         Export pers. fizice </t>
  </si>
  <si>
    <t xml:space="preserve">Import de bunuri FOB (BP) - MBP 6 </t>
  </si>
  <si>
    <t xml:space="preserve">    Import conform statisticii comerțului exterior (CIF)</t>
  </si>
  <si>
    <t xml:space="preserve">        Importul bancnotelor şi monedelor</t>
  </si>
  <si>
    <t xml:space="preserve">        Procurări în porturi</t>
  </si>
  <si>
    <t xml:space="preserve">        Import pers. fizice </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</si>
  <si>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</si>
  <si>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</si>
  <si>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</si>
  <si>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</si>
  <si>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</si>
  <si>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</si>
  <si>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</si>
  <si>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</si>
  <si>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</si>
  <si>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</si>
  <si>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</si>
  <si>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</si>
  <si>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</si>
  <si>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</si>
  <si>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</si>
  <si>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</si>
  <si>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</si>
  <si>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</si>
  <si>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</si>
  <si>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</si>
  <si>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</si>
  <si>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</si>
  <si>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</si>
  <si>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</si>
  <si>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</si>
  <si>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</si>
  <si>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</si>
  <si>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</si>
  <si>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</si>
  <si>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</si>
  <si>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</si>
  <si>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</si>
  <si>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</si>
  <si>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</si>
  <si>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</si>
  <si>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</si>
  <si>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</si>
  <si>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</si>
  <si>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</si>
  <si>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</si>
  <si>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</si>
  <si>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</si>
  <si>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</si>
  <si>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</si>
  <si>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</si>
  <si>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</si>
  <si>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</si>
  <si>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100% din datoria externă pe termen scurt</t>
  </si>
  <si>
    <t>20% din M2</t>
  </si>
  <si>
    <t>100% din (30%DTS + 15%AA + 5%M2 + 5%eX)</t>
  </si>
  <si>
    <t>100-150% din (30%DTS + 15%AA + 5%M2 + 5%eX)</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</si>
  <si>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</si>
  <si>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</si>
  <si>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</si>
  <si>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</si>
  <si>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</si>
  <si>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</si>
  <si>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</si>
  <si>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</si>
  <si>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</si>
  <si>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</si>
  <si>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</si>
  <si>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</si>
  <si>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</si>
  <si>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</si>
  <si>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</si>
  <si>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</si>
  <si>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</si>
  <si>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</si>
  <si>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</si>
  <si>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</si>
  <si>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</si>
  <si>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</si>
  <si>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</si>
  <si>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</si>
  <si>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</si>
  <si>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</si>
  <si>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</si>
  <si>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</si>
  <si>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</si>
  <si>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</si>
  <si>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</si>
  <si>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</si>
  <si>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</si>
  <si>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</si>
  <si>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</si>
  <si>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</si>
  <si>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</si>
  <si>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</si>
  <si>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</si>
  <si>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</si>
  <si>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</si>
  <si>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</si>
  <si>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</si>
  <si>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</si>
  <si>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</si>
  <si>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</si>
  <si>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</si>
  <si>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</si>
  <si>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</si>
  <si>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</si>
  <si>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</si>
  <si>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</si>
  <si>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</si>
  <si>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</si>
  <si>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</si>
  <si>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</si>
  <si>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</si>
  <si>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</si>
  <si>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</si>
  <si>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</si>
  <si>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</si>
  <si>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</si>
  <si>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</si>
  <si>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</si>
  <si>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</si>
  <si>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</si>
  <si>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</si>
  <si>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</si>
  <si>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</si>
  <si>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</si>
  <si>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</si>
  <si>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</si>
  <si>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</si>
  <si>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</si>
  <si>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</si>
  <si>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</si>
  <si>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</si>
  <si>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</si>
  <si>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</si>
  <si>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</si>
  <si>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</si>
  <si>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</si>
  <si>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</si>
  <si>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</si>
  <si>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</si>
  <si>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</si>
  <si>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</si>
  <si>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</si>
  <si>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</si>
  <si>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</si>
  <si>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</si>
  <si>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</si>
  <si>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</si>
  <si>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</si>
  <si>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</si>
  <si>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</si>
  <si>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</si>
  <si>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</si>
  <si>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</si>
  <si>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</si>
  <si>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</si>
  <si>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</si>
  <si>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</si>
  <si>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</si>
  <si>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Import de bunuri FOB (BP) - MBP 6</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</si>
  <si>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</si>
  <si>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</si>
  <si>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</si>
  <si>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</si>
  <si>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</si>
  <si>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</si>
  <si>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</si>
  <si>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</si>
  <si>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</si>
  <si>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</si>
  <si>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</si>
  <si>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</si>
  <si>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</si>
  <si>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</si>
  <si>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</si>
  <si>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</si>
  <si>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</si>
  <si>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</si>
  <si>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</si>
  <si>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</si>
  <si>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</si>
  <si>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</si>
  <si>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</si>
  <si>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</si>
  <si>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</si>
  <si>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</si>
  <si>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</si>
  <si>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</si>
  <si>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</si>
  <si>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</si>
  <si>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Transferuri personale   </t>
  </si>
  <si>
    <t xml:space="preserve">Administraţia publică    </t>
  </si>
  <si>
    <t xml:space="preserve">Alte sectoare     </t>
  </si>
  <si>
    <t xml:space="preserve">Societăţi care acceptă depozite, exclusiv banca centrală      </t>
  </si>
  <si>
    <t xml:space="preserve">Servicii profesionale şi de consultanţă managerială    </t>
  </si>
  <si>
    <t xml:space="preserve">Servicii profesionale şi de consultanţă managerială </t>
  </si>
  <si>
    <t>Datoria externă publică și privată pe termene &amp; Serviciul datoriei externe publice (mil. USD)</t>
  </si>
  <si>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</si>
  <si>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</si>
  <si>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</si>
  <si>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</si>
  <si>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</si>
  <si>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</si>
  <si>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</si>
  <si>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</si>
  <si>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</si>
  <si>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</si>
  <si>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</si>
  <si>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</si>
  <si>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</si>
  <si>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</si>
  <si>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</si>
  <si>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</si>
  <si>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</si>
  <si>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</si>
  <si>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</si>
  <si>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</si>
  <si>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</si>
  <si>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</si>
  <si>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</si>
  <si>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</si>
  <si>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</si>
  <si>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</si>
  <si>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</si>
  <si>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</si>
  <si>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</si>
  <si>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</si>
  <si>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</si>
  <si>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</si>
  <si>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</si>
  <si>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</si>
  <si>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</si>
  <si>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</si>
  <si>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</si>
  <si>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</si>
  <si>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</si>
  <si>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</si>
  <si>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</si>
  <si>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</si>
  <si>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</si>
  <si>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</si>
  <si>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</si>
  <si>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</si>
  <si>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</si>
  <si>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</si>
  <si>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</si>
  <si>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</si>
  <si>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</si>
  <si>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</si>
  <si>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</si>
  <si>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 xml:space="preserve">Societăţi nefinanciare, GP şi IFSLSGP </t>
  </si>
  <si>
    <t xml:space="preserve">Societăţi nefinanciare, GP şi IFSLSGP      </t>
  </si>
  <si>
    <t>Societăţi nefinanciare, GP şi IFSLSGP</t>
  </si>
  <si>
    <t xml:space="preserve">Societăţi nefinanciare, GP şi IFSLSGP    </t>
  </si>
  <si>
    <t>Serviciul datoriei externe publice</t>
  </si>
  <si>
    <t xml:space="preserve">Serviciul datoriei externe publice    </t>
  </si>
  <si>
    <t>Serviciul datoriei externe publice, plăți conform orarului (mil. USD)</t>
  </si>
  <si>
    <t>Serviciul datoriei externe publice / export de bunuri și servicii</t>
  </si>
  <si>
    <t>2023 Tr. IV</t>
  </si>
  <si>
    <t>2023.12.31</t>
  </si>
  <si>
    <t xml:space="preserve">Serviciul datoriei externe publice / export de bunuri și servicii      </t>
  </si>
  <si>
    <t xml:space="preserve">    Exporturi conform statisticii comerțului exterior </t>
  </si>
  <si>
    <t xml:space="preserve">         Din procurările în magazinele duty-free*</t>
  </si>
  <si>
    <t xml:space="preserve">         Exporturi nete de mărfuri negociate peste hotare</t>
  </si>
  <si>
    <t xml:space="preserve">        Bunuri pentru prelucrare*</t>
  </si>
  <si>
    <t xml:space="preserve">        Recalcul din prețuri CIF în FOB</t>
  </si>
  <si>
    <t xml:space="preserve">        Resurse energetice procurate anterior și stocate</t>
  </si>
  <si>
    <t xml:space="preserve">    Ajustări operate de BNM:2</t>
  </si>
  <si>
    <t xml:space="preserve">  Import conform statisticii comerțului exterior (CIF)</t>
  </si>
  <si>
    <t xml:space="preserve">  Ajustări operate de BNM:           </t>
  </si>
  <si>
    <t xml:space="preserve">    Bunuri pentru prelucrare*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</si>
  <si>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</si>
  <si>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</si>
  <si>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</si>
  <si>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</si>
  <si>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</si>
  <si>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Exporturi nete de mărfuri negociate peste hotare</t>
  </si>
  <si>
    <t xml:space="preserve">    Export pers. fizice</t>
  </si>
  <si>
    <t xml:space="preserve">    Bunuri pentru prelucrare</t>
  </si>
  <si>
    <t xml:space="preserve">  Ajustări operate de BNM:</t>
  </si>
  <si>
    <t>* exclus estimativ tranzacțiile neaferente BP (între doi rezidenți/nerezidenți)</t>
  </si>
  <si>
    <t xml:space="preserve">  Export conform statisticii comerțului exterior</t>
  </si>
  <si>
    <t xml:space="preserve">    Procurările în magazinele duty-free*    </t>
  </si>
  <si>
    <t>2024 Tr. I</t>
  </si>
  <si>
    <t>2023 Tr. III</t>
  </si>
  <si>
    <t>2023 Tr. II</t>
  </si>
  <si>
    <t>2023 Tr. I</t>
  </si>
  <si>
    <t>2024.03.31</t>
  </si>
  <si>
    <t>2023.03.31</t>
  </si>
  <si>
    <t>2023.06.30</t>
  </si>
  <si>
    <t>2023.09.30</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</si>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</sst>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59">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Tahoma"/>
      <family val="2"/>
      <charset val="204"/>
    </font>
    <font>
      <b/>
      <sz val="8"/>
      <name val="PermianSansTypeface"/>
      <family val="3"/>
    </font>
    <font>
      <b/>
      <sz val="8"/>
      <color theme="1"/>
      <name val="Calibri"/>
      <family val="2"/>
      <charset val="204"/>
      <scheme val="minor"/>
    </font>
    <font>
      <sz val="8"/>
      <color theme="0"/>
      <name val="Calibri"/>
      <family val="2"/>
      <scheme val="minor"/>
    </font>
    <font>
      <sz val="8"/>
      <name val="Tahoma"/>
      <family val="2"/>
      <charset val="204"/>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
      <sz val="11"/>
      <color theme="1"/>
      <name val="Calibri"/>
      <family val="2"/>
      <scheme val="minor"/>
    </font>
    <font>
      <b/>
      <sz val="8"/>
      <color theme="1"/>
      <name val="PermianSerifTypeface"/>
      <family val="3"/>
    </font>
    <font>
      <sz val="12"/>
      <color theme="1"/>
      <name val="Calibri"/>
      <family val="2"/>
      <charset val="204"/>
      <scheme val="minor"/>
    </font>
    <font>
      <b/>
      <i/>
      <sz val="10"/>
      <name val="Times New Roman"/>
      <family val="1"/>
    </font>
  </fonts>
  <fills count="16">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style="thin">
        <color theme="0"/>
      </top>
      <bottom style="thin">
        <color theme="0"/>
      </bottom>
      <diagonal/>
    </border>
  </borders>
  <cellStyleXfs count="9">
    <xf numFmtId="0" fontId="0" fillId="0" borderId="0"/>
    <xf numFmtId="0" fontId="4" fillId="0" borderId="0"/>
    <xf numFmtId="0" fontId="7" fillId="0" borderId="0"/>
    <xf numFmtId="0" fontId="18" fillId="0" borderId="0"/>
    <xf numFmtId="0" fontId="18" fillId="0" borderId="0"/>
    <xf numFmtId="0" fontId="39" fillId="0" borderId="0" applyNumberFormat="0" applyFill="0" applyBorder="0" applyAlignment="0" applyProtection="0"/>
    <xf numFmtId="0" fontId="18" fillId="0" borderId="0"/>
    <xf numFmtId="0" fontId="18" fillId="0" borderId="0"/>
    <xf numFmtId="0" fontId="55" fillId="0" borderId="0"/>
  </cellStyleXfs>
  <cellXfs count="280">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20" fillId="0" borderId="20" xfId="3" applyFont="1" applyBorder="1"/>
    <xf numFmtId="0" fontId="21" fillId="0" borderId="0" xfId="3" applyFont="1"/>
    <xf numFmtId="0" fontId="17" fillId="0" borderId="0" xfId="0" applyFont="1"/>
    <xf numFmtId="4" fontId="21" fillId="0" borderId="0" xfId="4" applyNumberFormat="1" applyFont="1"/>
    <xf numFmtId="0" fontId="17" fillId="0" borderId="0" xfId="0" applyFont="1" applyAlignment="1">
      <alignment horizontal="right" vertical="top"/>
    </xf>
    <xf numFmtId="0" fontId="22" fillId="0" borderId="0" xfId="0" applyFont="1" applyAlignment="1">
      <alignment horizontal="center"/>
    </xf>
    <xf numFmtId="0" fontId="23" fillId="0" borderId="19" xfId="0" applyFont="1" applyBorder="1"/>
    <xf numFmtId="0" fontId="23" fillId="0" borderId="0" xfId="0" applyFont="1"/>
    <xf numFmtId="4" fontId="25" fillId="0" borderId="0" xfId="4" applyNumberFormat="1" applyFont="1"/>
    <xf numFmtId="0" fontId="26" fillId="0" borderId="19" xfId="0" applyFont="1" applyBorder="1"/>
    <xf numFmtId="0" fontId="26" fillId="0" borderId="0" xfId="0" applyFont="1"/>
    <xf numFmtId="0" fontId="26"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4" fontId="24" fillId="0" borderId="28" xfId="4" applyNumberFormat="1" applyFont="1" applyBorder="1" applyAlignment="1">
      <alignment horizontal="right" vertical="top"/>
    </xf>
    <xf numFmtId="0" fontId="0" fillId="0" borderId="27" xfId="0" applyBorder="1"/>
    <xf numFmtId="0" fontId="10" fillId="0" borderId="28" xfId="0" applyFont="1" applyBorder="1"/>
    <xf numFmtId="0" fontId="25" fillId="0" borderId="0" xfId="3" applyFont="1"/>
    <xf numFmtId="0" fontId="25" fillId="0" borderId="0" xfId="0" applyFont="1"/>
    <xf numFmtId="0" fontId="14" fillId="0" borderId="0" xfId="0" applyFont="1"/>
    <xf numFmtId="0" fontId="30"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31" fillId="0" borderId="19" xfId="0" applyFont="1" applyBorder="1"/>
    <xf numFmtId="0" fontId="31" fillId="0" borderId="0" xfId="0" applyFont="1" applyAlignment="1">
      <alignment vertical="center"/>
    </xf>
    <xf numFmtId="0" fontId="31" fillId="0" borderId="0" xfId="0" applyFont="1"/>
    <xf numFmtId="0" fontId="31" fillId="0" borderId="20" xfId="0" applyFont="1" applyBorder="1"/>
    <xf numFmtId="0" fontId="22" fillId="0" borderId="0" xfId="0" applyFont="1" applyAlignment="1">
      <alignment horizontal="center" vertical="top"/>
    </xf>
    <xf numFmtId="0" fontId="32" fillId="0" borderId="19" xfId="0" applyFont="1" applyBorder="1"/>
    <xf numFmtId="0" fontId="32" fillId="0" borderId="0" xfId="0" applyFont="1"/>
    <xf numFmtId="0" fontId="0" fillId="0" borderId="26" xfId="0" applyBorder="1"/>
    <xf numFmtId="0" fontId="0" fillId="0" borderId="28" xfId="0" applyBorder="1"/>
    <xf numFmtId="0" fontId="3" fillId="0" borderId="0" xfId="0" applyFont="1" applyAlignment="1">
      <alignment horizontal="center"/>
    </xf>
    <xf numFmtId="0" fontId="33" fillId="0" borderId="0" xfId="0" applyFont="1"/>
    <xf numFmtId="0" fontId="32" fillId="0" borderId="20" xfId="0" applyFont="1" applyBorder="1"/>
    <xf numFmtId="0" fontId="32" fillId="0" borderId="19" xfId="0" applyFont="1" applyBorder="1" applyAlignment="1">
      <alignment vertical="center"/>
    </xf>
    <xf numFmtId="0" fontId="32" fillId="0" borderId="0" xfId="0" applyFont="1" applyAlignment="1">
      <alignment vertical="center"/>
    </xf>
    <xf numFmtId="0" fontId="32" fillId="0" borderId="20" xfId="0" applyFont="1" applyBorder="1" applyAlignment="1">
      <alignment vertical="center"/>
    </xf>
    <xf numFmtId="0" fontId="32"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4"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5"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6" fillId="0" borderId="19" xfId="0" applyFont="1" applyBorder="1"/>
    <xf numFmtId="0" fontId="21" fillId="0" borderId="0" xfId="3" applyFont="1" applyAlignment="1">
      <alignment vertical="top" wrapText="1"/>
    </xf>
    <xf numFmtId="4" fontId="21" fillId="0" borderId="19" xfId="4" applyNumberFormat="1" applyFont="1" applyBorder="1" applyAlignment="1">
      <alignment horizontal="right" vertical="top"/>
    </xf>
    <xf numFmtId="4" fontId="21" fillId="0" borderId="0" xfId="4" applyNumberFormat="1" applyFont="1" applyAlignment="1">
      <alignment horizontal="right" vertical="top"/>
    </xf>
    <xf numFmtId="0" fontId="25" fillId="0" borderId="0" xfId="3" applyFont="1" applyAlignment="1">
      <alignment vertical="top" wrapText="1"/>
    </xf>
    <xf numFmtId="4" fontId="25" fillId="0" borderId="19" xfId="4" applyNumberFormat="1" applyFont="1" applyBorder="1" applyAlignment="1">
      <alignment horizontal="right" vertical="top"/>
    </xf>
    <xf numFmtId="4" fontId="25" fillId="0" borderId="0" xfId="4" applyNumberFormat="1" applyFont="1" applyAlignment="1">
      <alignment horizontal="right" vertical="top"/>
    </xf>
    <xf numFmtId="0" fontId="36" fillId="0" borderId="19" xfId="0" applyFont="1" applyBorder="1" applyAlignment="1">
      <alignment vertical="center"/>
    </xf>
    <xf numFmtId="0" fontId="36" fillId="0" borderId="0" xfId="0" applyFont="1" applyAlignment="1">
      <alignment vertical="center"/>
    </xf>
    <xf numFmtId="0" fontId="36" fillId="0" borderId="20" xfId="0" applyFont="1" applyBorder="1" applyAlignment="1">
      <alignment vertical="center"/>
    </xf>
    <xf numFmtId="0" fontId="25" fillId="0" borderId="19" xfId="0" applyFont="1" applyBorder="1"/>
    <xf numFmtId="0" fontId="37" fillId="0" borderId="0" xfId="0" applyFont="1" applyAlignment="1">
      <alignment vertical="center"/>
    </xf>
    <xf numFmtId="0" fontId="37" fillId="0" borderId="19" xfId="0" applyFont="1" applyBorder="1" applyAlignment="1">
      <alignment vertical="center"/>
    </xf>
    <xf numFmtId="0" fontId="13" fillId="0" borderId="28" xfId="0" applyFont="1" applyBorder="1" applyAlignment="1">
      <alignment vertical="center"/>
    </xf>
    <xf numFmtId="0" fontId="36" fillId="0" borderId="0" xfId="0" applyFont="1"/>
    <xf numFmtId="0" fontId="13" fillId="0" borderId="27" xfId="0" applyFont="1" applyBorder="1" applyAlignment="1">
      <alignment vertical="center"/>
    </xf>
    <xf numFmtId="0" fontId="36" fillId="0" borderId="27" xfId="0" applyFont="1" applyBorder="1"/>
    <xf numFmtId="0" fontId="0" fillId="0" borderId="0" xfId="0" pivotButton="1"/>
    <xf numFmtId="0" fontId="0" fillId="0" borderId="0" xfId="0" applyAlignment="1">
      <alignment horizontal="left"/>
    </xf>
    <xf numFmtId="0" fontId="0" fillId="10" borderId="37" xfId="0" applyFill="1" applyBorder="1"/>
    <xf numFmtId="0" fontId="10" fillId="10" borderId="37" xfId="0" applyFont="1" applyFill="1" applyBorder="1"/>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38" fillId="7" borderId="30" xfId="0" applyFont="1" applyFill="1" applyBorder="1" applyAlignment="1">
      <alignment horizontal="center"/>
    </xf>
    <xf numFmtId="0" fontId="38" fillId="7" borderId="30" xfId="0" applyFont="1" applyFill="1" applyBorder="1" applyAlignment="1">
      <alignment horizontal="center" vertical="top"/>
    </xf>
    <xf numFmtId="14" fontId="0" fillId="0" borderId="0" xfId="0" applyNumberFormat="1"/>
    <xf numFmtId="164" fontId="43"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40" fillId="8" borderId="0" xfId="0" applyFont="1" applyFill="1" applyAlignment="1">
      <alignment horizontal="center"/>
    </xf>
    <xf numFmtId="0" fontId="41" fillId="8" borderId="4" xfId="5" applyFont="1" applyFill="1" applyBorder="1" applyAlignment="1">
      <alignment horizontal="center"/>
    </xf>
    <xf numFmtId="0" fontId="41" fillId="8" borderId="8" xfId="5" applyFont="1" applyFill="1" applyBorder="1" applyAlignment="1">
      <alignment horizontal="center"/>
    </xf>
    <xf numFmtId="0" fontId="41"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2"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41" fillId="8" borderId="13" xfId="5" applyFont="1" applyFill="1" applyBorder="1" applyAlignment="1">
      <alignment horizontal="center"/>
    </xf>
    <xf numFmtId="0" fontId="41" fillId="8" borderId="14" xfId="5" applyFont="1" applyFill="1" applyBorder="1" applyAlignment="1">
      <alignment horizontal="center"/>
    </xf>
    <xf numFmtId="0" fontId="41" fillId="8" borderId="15" xfId="5" applyFont="1" applyFill="1" applyBorder="1" applyAlignment="1">
      <alignment horizontal="center"/>
    </xf>
    <xf numFmtId="0" fontId="0" fillId="11" borderId="0" xfId="0" applyFill="1"/>
    <xf numFmtId="164" fontId="47" fillId="0" borderId="0" xfId="0" applyNumberFormat="1" applyFont="1"/>
    <xf numFmtId="0" fontId="44" fillId="0" borderId="0" xfId="0" applyFont="1"/>
    <xf numFmtId="49" fontId="0" fillId="0" borderId="0" xfId="0" applyNumberFormat="1"/>
    <xf numFmtId="0" fontId="28" fillId="0" borderId="0" xfId="0" applyFont="1" applyAlignment="1">
      <alignment vertical="top" wrapText="1"/>
    </xf>
    <xf numFmtId="0" fontId="29" fillId="0" borderId="0" xfId="0" applyFont="1" applyAlignment="1">
      <alignment wrapText="1"/>
    </xf>
    <xf numFmtId="0" fontId="50" fillId="0" borderId="0" xfId="0" applyFont="1" applyAlignment="1">
      <alignment horizontal="left" vertical="top"/>
    </xf>
    <xf numFmtId="49" fontId="0" fillId="13" borderId="50" xfId="0" applyNumberFormat="1" applyFill="1" applyBorder="1"/>
    <xf numFmtId="0" fontId="0" fillId="13" borderId="50" xfId="0" applyFill="1" applyBorder="1"/>
    <xf numFmtId="4" fontId="46" fillId="13" borderId="50" xfId="1" applyNumberFormat="1" applyFont="1" applyFill="1" applyBorder="1" applyAlignment="1">
      <alignment vertical="top"/>
    </xf>
    <xf numFmtId="0" fontId="0" fillId="0" borderId="50" xfId="0" applyBorder="1"/>
    <xf numFmtId="0" fontId="0" fillId="13" borderId="51" xfId="0" applyFill="1" applyBorder="1"/>
    <xf numFmtId="165" fontId="0" fillId="13" borderId="50" xfId="0" applyNumberFormat="1" applyFill="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52" fillId="5" borderId="0" xfId="0" applyFont="1" applyFill="1"/>
    <xf numFmtId="0" fontId="52" fillId="12" borderId="0" xfId="0" applyFont="1" applyFill="1"/>
    <xf numFmtId="0" fontId="16" fillId="12" borderId="0" xfId="1" applyFont="1" applyFill="1" applyAlignment="1">
      <alignment vertical="top" wrapText="1"/>
    </xf>
    <xf numFmtId="49" fontId="0" fillId="13" borderId="0" xfId="0" applyNumberFormat="1" applyFill="1"/>
    <xf numFmtId="0" fontId="0" fillId="13" borderId="0" xfId="0" applyFill="1"/>
    <xf numFmtId="0" fontId="0" fillId="13" borderId="52" xfId="0" applyFill="1" applyBorder="1"/>
    <xf numFmtId="0" fontId="0" fillId="6" borderId="50" xfId="0" applyFill="1" applyBorder="1"/>
    <xf numFmtId="0" fontId="52" fillId="12" borderId="52" xfId="0" applyFont="1" applyFill="1" applyBorder="1"/>
    <xf numFmtId="0" fontId="52" fillId="12" borderId="0" xfId="0" applyFont="1" applyFill="1" applyAlignment="1">
      <alignment wrapText="1"/>
    </xf>
    <xf numFmtId="0" fontId="0" fillId="7" borderId="53" xfId="0" applyFill="1" applyBorder="1"/>
    <xf numFmtId="4" fontId="10" fillId="10" borderId="37" xfId="0" applyNumberFormat="1" applyFont="1" applyFill="1" applyBorder="1" applyAlignment="1">
      <alignment horizontal="right" vertical="top"/>
    </xf>
    <xf numFmtId="0" fontId="0" fillId="14" borderId="50" xfId="0" applyFill="1" applyBorder="1"/>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165" fontId="0" fillId="13" borderId="0" xfId="0" applyNumberFormat="1" applyFill="1"/>
    <xf numFmtId="0" fontId="0" fillId="6" borderId="0" xfId="0" applyFill="1"/>
    <xf numFmtId="2" fontId="56" fillId="0" borderId="0" xfId="0" applyNumberFormat="1" applyFont="1" applyAlignment="1">
      <alignment horizontal="right" vertical="center" wrapText="1"/>
    </xf>
    <xf numFmtId="2" fontId="56" fillId="0" borderId="0" xfId="0" applyNumberFormat="1" applyFont="1" applyAlignment="1">
      <alignment horizontal="right" vertical="center"/>
    </xf>
    <xf numFmtId="0" fontId="57" fillId="0" borderId="0" xfId="0" applyFont="1"/>
    <xf numFmtId="2" fontId="58" fillId="0" borderId="0" xfId="0" applyNumberFormat="1" applyFont="1"/>
    <xf numFmtId="166" fontId="0" fillId="0" borderId="0" xfId="0" applyNumberFormat="1"/>
    <xf numFmtId="4" fontId="0" fillId="0" borderId="0" xfId="0" applyNumberFormat="1"/>
    <xf numFmtId="0" fontId="28" fillId="0" borderId="0" xfId="0" applyFont="1"/>
    <xf numFmtId="0" fontId="22" fillId="10" borderId="37" xfId="0" applyFont="1" applyFill="1" applyBorder="1" applyAlignment="1">
      <alignment horizontal="left"/>
    </xf>
    <xf numFmtId="4" fontId="22" fillId="10" borderId="37" xfId="0" applyNumberFormat="1" applyFont="1" applyFill="1" applyBorder="1" applyAlignment="1">
      <alignment horizontal="right" vertical="top"/>
    </xf>
    <xf numFmtId="0" fontId="18" fillId="0" borderId="0" xfId="0" applyFont="1"/>
    <xf numFmtId="0" fontId="22" fillId="8" borderId="19" xfId="0" applyFont="1" applyFill="1" applyBorder="1" applyAlignment="1">
      <alignment horizontal="center"/>
    </xf>
    <xf numFmtId="0" fontId="22" fillId="8" borderId="0" xfId="0" applyFont="1" applyFill="1" applyAlignment="1">
      <alignment horizontal="center"/>
    </xf>
    <xf numFmtId="0" fontId="22" fillId="8" borderId="25" xfId="0" applyFont="1" applyFill="1" applyBorder="1" applyAlignment="1">
      <alignment horizontal="center"/>
    </xf>
    <xf numFmtId="0" fontId="22" fillId="8" borderId="20" xfId="0" applyFont="1" applyFill="1" applyBorder="1" applyAlignment="1">
      <alignment horizontal="center"/>
    </xf>
    <xf numFmtId="0" fontId="39" fillId="0" borderId="0" xfId="5" applyFill="1" applyBorder="1" applyAlignment="1">
      <alignment horizontal="center"/>
    </xf>
    <xf numFmtId="0" fontId="51" fillId="0" borderId="0" xfId="0" applyFont="1" applyAlignment="1">
      <alignment horizontal="center" vertical="center" wrapText="1"/>
    </xf>
    <xf numFmtId="0" fontId="49" fillId="0" borderId="0" xfId="0" applyFont="1" applyAlignment="1">
      <alignment horizontal="center" vertical="center" wrapText="1"/>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19" fillId="8" borderId="0" xfId="3" applyFont="1" applyFill="1" applyAlignment="1">
      <alignment horizontal="center" vertical="center"/>
    </xf>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27" fillId="8" borderId="54" xfId="3" applyFont="1" applyFill="1" applyBorder="1" applyAlignment="1">
      <alignment horizontal="center" vertical="center"/>
    </xf>
    <xf numFmtId="0" fontId="22" fillId="9" borderId="19" xfId="0" applyFont="1" applyFill="1" applyBorder="1" applyAlignment="1">
      <alignment horizontal="center" vertical="center"/>
    </xf>
    <xf numFmtId="0" fontId="22" fillId="9" borderId="0" xfId="0" applyFont="1" applyFill="1" applyAlignment="1">
      <alignment horizontal="center" vertical="center"/>
    </xf>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31" fillId="8" borderId="19" xfId="0" applyFont="1" applyFill="1" applyBorder="1" applyAlignment="1">
      <alignment horizontal="center"/>
    </xf>
    <xf numFmtId="0" fontId="31" fillId="8" borderId="0" xfId="0" applyFont="1" applyFill="1" applyAlignment="1">
      <alignment horizontal="center"/>
    </xf>
    <xf numFmtId="0" fontId="31" fillId="8" borderId="29" xfId="0" applyFont="1" applyFill="1" applyBorder="1" applyAlignment="1">
      <alignment horizontal="center"/>
    </xf>
    <xf numFmtId="0" fontId="31"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31" fillId="8" borderId="19" xfId="3" applyFont="1" applyFill="1" applyBorder="1" applyAlignment="1">
      <alignment horizontal="center"/>
    </xf>
    <xf numFmtId="0" fontId="31" fillId="8" borderId="0" xfId="3" applyFont="1" applyFill="1" applyAlignment="1">
      <alignment horizontal="center"/>
    </xf>
    <xf numFmtId="0" fontId="31" fillId="8" borderId="25" xfId="3" applyFont="1" applyFill="1" applyBorder="1" applyAlignment="1">
      <alignment horizontal="center"/>
    </xf>
    <xf numFmtId="0" fontId="31"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5" borderId="40" xfId="0" applyFont="1" applyFill="1" applyBorder="1" applyAlignment="1">
      <alignment horizontal="left"/>
    </xf>
    <xf numFmtId="0" fontId="2" fillId="15" borderId="41" xfId="0" applyFont="1" applyFill="1" applyBorder="1" applyAlignment="1">
      <alignment horizontal="left"/>
    </xf>
    <xf numFmtId="0" fontId="2" fillId="15" borderId="42" xfId="0" applyFont="1" applyFill="1" applyBorder="1" applyAlignment="1">
      <alignment horizontal="left"/>
    </xf>
    <xf numFmtId="0" fontId="0" fillId="0" borderId="0" xfId="0" applyNumberFormat="1"/>
  </cellXfs>
  <cellStyles count="9">
    <cellStyle name="Hyperlink" xfId="5" builtinId="8"/>
    <cellStyle name="Normal" xfId="0" builtinId="0"/>
    <cellStyle name="Normal 101 9 2 3" xfId="8" xr:uid="{2739D480-392B-4801-BA17-51FB491DEE35}"/>
    <cellStyle name="Normal 2 2 2" xfId="2" xr:uid="{10E5A3E4-E05D-459E-BA8C-EDD2D71F922C}"/>
    <cellStyle name="Normal 2 3 3" xfId="3" xr:uid="{70D542C3-DA0A-4E08-A7C4-0EF13775CDA7}"/>
    <cellStyle name="Normal 2 3 3 2" xfId="4" xr:uid="{5F850E37-9D75-4F21-8B0D-4FA807FB4A7B}"/>
    <cellStyle name="Normal 2 6" xfId="6" xr:uid="{5ED95AC0-8222-4A8B-9D55-A61ED695A965}"/>
    <cellStyle name="Normal 4" xfId="7" xr:uid="{8B77865D-D8B1-4A32-B4B8-578213191419}"/>
    <cellStyle name="Обычный 3" xfId="1" xr:uid="{B83A0F12-D6E7-4473-97C1-5E9E12EFE880}"/>
  </cellStyles>
  <dxfs count="192">
    <dxf>
      <font>
        <sz val="8"/>
      </font>
    </dxf>
    <dxf>
      <font>
        <sz val="8"/>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top"/>
    </dxf>
    <dxf>
      <alignment horizontal="right"/>
    </dxf>
    <dxf>
      <numFmt numFmtId="4" formatCode="#,##0.00"/>
    </dxf>
    <dxf>
      <font>
        <b/>
        <charset val="204"/>
      </font>
    </dxf>
    <dxf>
      <font>
        <sz val="8"/>
      </font>
    </dxf>
    <dxf>
      <font>
        <sz val="8"/>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top"/>
    </dxf>
    <dxf>
      <alignment horizontal="right"/>
    </dxf>
    <dxf>
      <numFmt numFmtId="2" formatCode="0.00"/>
    </dxf>
    <dxf>
      <font>
        <sz val="8"/>
      </font>
    </dxf>
    <dxf>
      <font>
        <sz val="8"/>
      </font>
    </dxf>
    <dxf>
      <font>
        <sz val="8"/>
      </font>
    </dxf>
    <dxf>
      <numFmt numFmtId="4" formatCode="#,##0.00"/>
    </dxf>
    <dxf>
      <numFmt numFmtId="4" formatCode="#,##0.00"/>
    </dxf>
    <dxf>
      <numFmt numFmtId="4" formatCode="#,##0.00"/>
    </dxf>
    <dxf>
      <font>
        <b/>
        <charset val="204"/>
      </font>
    </dxf>
    <dxf>
      <font>
        <color theme="1"/>
      </font>
    </dxf>
    <dxf>
      <font>
        <color theme="1"/>
      </font>
    </dxf>
    <dxf>
      <font>
        <sz val="8"/>
      </font>
    </dxf>
    <dxf>
      <font>
        <sz val="8"/>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top"/>
    </dxf>
    <dxf>
      <alignment horizontal="right"/>
    </dxf>
    <dxf>
      <numFmt numFmtId="4" formatCode="#,##0.00"/>
    </dxf>
    <dxf>
      <font>
        <b/>
        <charset val="204"/>
      </font>
    </dxf>
    <dxf>
      <font>
        <sz val="8"/>
      </font>
    </dxf>
    <dxf>
      <font>
        <sz val="8"/>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top"/>
    </dxf>
    <dxf>
      <alignment horizontal="right"/>
    </dxf>
    <dxf>
      <numFmt numFmtId="2" formatCode="0.00"/>
    </dxf>
    <dxf>
      <font>
        <sz val="8"/>
      </font>
    </dxf>
    <dxf>
      <font>
        <sz val="8"/>
      </font>
    </dxf>
    <dxf>
      <font>
        <sz val="8"/>
      </font>
    </dxf>
    <dxf>
      <numFmt numFmtId="4" formatCode="#,##0.00"/>
    </dxf>
    <dxf>
      <numFmt numFmtId="4" formatCode="#,##0.00"/>
    </dxf>
    <dxf>
      <numFmt numFmtId="4" formatCode="#,##0.00"/>
    </dxf>
    <dxf>
      <font>
        <b/>
        <charset val="204"/>
      </font>
    </dxf>
    <dxf>
      <font>
        <color theme="1"/>
      </font>
    </dxf>
    <dxf>
      <font>
        <color theme="1"/>
      </font>
    </dxf>
    <dxf>
      <font>
        <sz val="8"/>
      </font>
    </dxf>
    <dxf>
      <font>
        <sz val="8"/>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top"/>
    </dxf>
    <dxf>
      <alignment horizontal="right"/>
    </dxf>
    <dxf>
      <numFmt numFmtId="4" formatCode="#,##0.00"/>
    </dxf>
    <dxf>
      <font>
        <b/>
        <charset val="204"/>
      </font>
    </dxf>
    <dxf>
      <font>
        <sz val="8"/>
      </font>
    </dxf>
    <dxf>
      <font>
        <sz val="8"/>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vertical="top"/>
    </dxf>
    <dxf>
      <alignment horizontal="right"/>
    </dxf>
    <dxf>
      <numFmt numFmtId="2" formatCode="0.00"/>
    </dxf>
    <dxf>
      <font>
        <sz val="8"/>
      </font>
    </dxf>
    <dxf>
      <font>
        <sz val="8"/>
      </font>
    </dxf>
    <dxf>
      <font>
        <sz val="8"/>
      </font>
    </dxf>
    <dxf>
      <numFmt numFmtId="4" formatCode="#,##0.00"/>
    </dxf>
    <dxf>
      <numFmt numFmtId="4" formatCode="#,##0.00"/>
    </dxf>
    <dxf>
      <numFmt numFmtId="4" formatCode="#,##0.00"/>
    </dxf>
    <dxf>
      <font>
        <b/>
        <charset val="204"/>
      </font>
    </dxf>
    <dxf>
      <font>
        <color theme="1"/>
      </font>
    </dxf>
    <dxf>
      <font>
        <color theme="1"/>
      </font>
    </dxf>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family val="2"/>
        <charset val="204"/>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family val="3"/>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numFmt numFmtId="30" formatCode="@"/>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family val="3"/>
        <scheme val="none"/>
      </font>
    </dxf>
    <dxf>
      <font>
        <b val="0"/>
        <i val="0"/>
        <strike val="0"/>
        <condense val="0"/>
        <extend val="0"/>
        <outline val="0"/>
        <shadow val="0"/>
        <u val="none"/>
        <vertAlign val="baseline"/>
        <sz val="8"/>
        <color auto="1"/>
        <name val="PermianSerifTypeface"/>
        <family val="3"/>
        <scheme val="none"/>
      </font>
      <numFmt numFmtId="164" formatCode="#,##0.0"/>
      <alignment horizontal="left" vertical="top" textRotation="0" wrapText="0" indent="0" justifyLastLine="0" shrinkToFit="0" readingOrder="0"/>
    </dxf>
    <dxf>
      <numFmt numFmtId="2" formatCode="0.00"/>
    </dxf>
    <dxf>
      <fill>
        <patternFill patternType="solid">
          <fgColor indexed="64"/>
          <bgColor theme="8"/>
        </patternFill>
      </fill>
    </dxf>
    <dxf>
      <font>
        <b/>
        <i val="0"/>
        <strike val="0"/>
        <condense val="0"/>
        <extend val="0"/>
        <outline val="0"/>
        <shadow val="0"/>
        <u val="none"/>
        <vertAlign val="baseline"/>
        <sz val="8"/>
        <color auto="1"/>
        <name val="PermianSerifTypeface"/>
        <family val="3"/>
        <scheme val="none"/>
      </font>
      <numFmt numFmtId="4" formatCode="#,##0.00"/>
    </dxf>
    <dxf>
      <font>
        <b/>
        <i val="0"/>
        <strike val="0"/>
        <condense val="0"/>
        <extend val="0"/>
        <outline val="0"/>
        <shadow val="0"/>
        <u val="none"/>
        <vertAlign val="baseline"/>
        <sz val="8"/>
        <color auto="1"/>
        <name val="PermianSerifTypeface"/>
        <family val="3"/>
        <scheme val="none"/>
      </font>
      <numFmt numFmtId="4" formatCode="#,##0.00"/>
    </dxf>
    <dxf>
      <font>
        <b val="0"/>
        <i val="0"/>
        <strike val="0"/>
        <condense val="0"/>
        <extend val="0"/>
        <outline val="0"/>
        <shadow val="0"/>
        <u val="none"/>
        <vertAlign val="baseline"/>
        <sz val="8"/>
        <color auto="1"/>
        <name val="PermianSerifTypeface"/>
        <family val="3"/>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family val="2"/>
        <charset val="204"/>
        <scheme val="minor"/>
      </font>
    </dxf>
    <dxf>
      <numFmt numFmtId="2" formatCode="0.00"/>
    </dxf>
    <dxf>
      <font>
        <b/>
        <i val="0"/>
        <strike val="0"/>
        <condense val="0"/>
        <extend val="0"/>
        <outline val="0"/>
        <shadow val="0"/>
        <u val="none"/>
        <vertAlign val="baseline"/>
        <sz val="11"/>
        <color theme="1"/>
        <name val="Calibri"/>
        <family val="2"/>
        <charset val="204"/>
        <scheme val="minor"/>
      </font>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65" formatCode="0.0"/>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15DBCBC2-5E82-4D30-8659-88C34C38DDB8}">
      <tableStyleElement type="wholeTable" dxfId="191"/>
      <tableStyleElement type="headerRow" dxfId="190"/>
    </tableStyle>
  </tableStyles>
  <colors>
    <mruColors>
      <color rgb="FF69543F"/>
      <color rgb="FF9F7F5F"/>
      <color rgb="FFA6A6A6"/>
      <color rgb="FFD5A575"/>
      <color rgb="FFC48240"/>
      <color rgb="FFD8CBBE"/>
      <color rgb="FFB1977D"/>
      <color rgb="FF7F7F7F"/>
      <color rgb="FFE1D7CD"/>
      <color rgb="FFCEBEAE"/>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7.xml"/><Relationship Id="rId18" Type="http://schemas.openxmlformats.org/officeDocument/2006/relationships/pivotCacheDefinition" Target="pivotCache/pivotCacheDefinition12.xml"/><Relationship Id="rId26" Type="http://schemas.openxmlformats.org/officeDocument/2006/relationships/pivotCacheDefinition" Target="pivotCache/pivotCacheDefinition20.xml"/><Relationship Id="rId39" Type="http://schemas.openxmlformats.org/officeDocument/2006/relationships/pivotCacheDefinition" Target="pivotCache/pivotCacheDefinition33.xml"/><Relationship Id="rId21" Type="http://schemas.openxmlformats.org/officeDocument/2006/relationships/pivotCacheDefinition" Target="pivotCache/pivotCacheDefinition15.xml"/><Relationship Id="rId34" Type="http://schemas.openxmlformats.org/officeDocument/2006/relationships/pivotCacheDefinition" Target="pivotCache/pivotCacheDefinition28.xml"/><Relationship Id="rId42" Type="http://schemas.openxmlformats.org/officeDocument/2006/relationships/pivotCacheDefinition" Target="pivotCache/pivotCacheDefinition36.xml"/><Relationship Id="rId47" Type="http://schemas.microsoft.com/office/2007/relationships/slicerCache" Target="slicerCaches/slicerCache3.xml"/><Relationship Id="rId50" Type="http://schemas.microsoft.com/office/2007/relationships/slicerCache" Target="slicerCaches/slicerCache6.xml"/><Relationship Id="rId55" Type="http://schemas.openxmlformats.org/officeDocument/2006/relationships/theme" Target="theme/theme1.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pivotCacheDefinition" Target="pivotCache/pivotCacheDefinition10.xml"/><Relationship Id="rId29" Type="http://schemas.openxmlformats.org/officeDocument/2006/relationships/pivotCacheDefinition" Target="pivotCache/pivotCacheDefinition23.xml"/><Relationship Id="rId11" Type="http://schemas.openxmlformats.org/officeDocument/2006/relationships/pivotCacheDefinition" Target="pivotCache/pivotCacheDefinition5.xml"/><Relationship Id="rId24" Type="http://schemas.openxmlformats.org/officeDocument/2006/relationships/pivotCacheDefinition" Target="pivotCache/pivotCacheDefinition18.xml"/><Relationship Id="rId32" Type="http://schemas.openxmlformats.org/officeDocument/2006/relationships/pivotCacheDefinition" Target="pivotCache/pivotCacheDefinition26.xml"/><Relationship Id="rId37" Type="http://schemas.openxmlformats.org/officeDocument/2006/relationships/pivotCacheDefinition" Target="pivotCache/pivotCacheDefinition31.xml"/><Relationship Id="rId40" Type="http://schemas.openxmlformats.org/officeDocument/2006/relationships/pivotCacheDefinition" Target="pivotCache/pivotCacheDefinition34.xml"/><Relationship Id="rId45" Type="http://schemas.microsoft.com/office/2007/relationships/slicerCache" Target="slicerCaches/slicerCache1.xml"/><Relationship Id="rId53" Type="http://schemas.microsoft.com/office/2007/relationships/slicerCache" Target="slicerCaches/slicerCache9.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pivotCacheDefinition" Target="pivotCache/pivotCacheDefinition13.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pivotCacheDefinition" Target="pivotCache/pivotCacheDefinition8.xml"/><Relationship Id="rId22" Type="http://schemas.openxmlformats.org/officeDocument/2006/relationships/pivotCacheDefinition" Target="pivotCache/pivotCacheDefinition16.xml"/><Relationship Id="rId27" Type="http://schemas.openxmlformats.org/officeDocument/2006/relationships/pivotCacheDefinition" Target="pivotCache/pivotCacheDefinition21.xml"/><Relationship Id="rId30" Type="http://schemas.openxmlformats.org/officeDocument/2006/relationships/pivotCacheDefinition" Target="pivotCache/pivotCacheDefinition24.xml"/><Relationship Id="rId35" Type="http://schemas.openxmlformats.org/officeDocument/2006/relationships/pivotCacheDefinition" Target="pivotCache/pivotCacheDefinition29.xml"/><Relationship Id="rId43" Type="http://schemas.openxmlformats.org/officeDocument/2006/relationships/pivotCacheDefinition" Target="pivotCache/pivotCacheDefinition37.xml"/><Relationship Id="rId48" Type="http://schemas.microsoft.com/office/2007/relationships/slicerCache" Target="slicerCaches/slicerCache4.xml"/><Relationship Id="rId56" Type="http://schemas.openxmlformats.org/officeDocument/2006/relationships/connections" Target="connections.xml"/><Relationship Id="rId8" Type="http://schemas.openxmlformats.org/officeDocument/2006/relationships/pivotCacheDefinition" Target="pivotCache/pivotCacheDefinition2.xml"/><Relationship Id="rId51" Type="http://schemas.microsoft.com/office/2007/relationships/slicerCache" Target="slicerCaches/slicerCache7.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openxmlformats.org/officeDocument/2006/relationships/pivotCacheDefinition" Target="pivotCache/pivotCacheDefinition11.xml"/><Relationship Id="rId25" Type="http://schemas.openxmlformats.org/officeDocument/2006/relationships/pivotCacheDefinition" Target="pivotCache/pivotCacheDefinition19.xml"/><Relationship Id="rId33" Type="http://schemas.openxmlformats.org/officeDocument/2006/relationships/pivotCacheDefinition" Target="pivotCache/pivotCacheDefinition27.xml"/><Relationship Id="rId38" Type="http://schemas.openxmlformats.org/officeDocument/2006/relationships/pivotCacheDefinition" Target="pivotCache/pivotCacheDefinition32.xml"/><Relationship Id="rId46" Type="http://schemas.microsoft.com/office/2007/relationships/slicerCache" Target="slicerCaches/slicerCache2.xml"/><Relationship Id="rId59" Type="http://schemas.openxmlformats.org/officeDocument/2006/relationships/powerPivotData" Target="model/item.data"/><Relationship Id="rId20" Type="http://schemas.openxmlformats.org/officeDocument/2006/relationships/pivotCacheDefinition" Target="pivotCache/pivotCacheDefinition14.xml"/><Relationship Id="rId41" Type="http://schemas.openxmlformats.org/officeDocument/2006/relationships/pivotCacheDefinition" Target="pivotCache/pivotCacheDefinition35.xml"/><Relationship Id="rId54"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9.xml"/><Relationship Id="rId23" Type="http://schemas.openxmlformats.org/officeDocument/2006/relationships/pivotCacheDefinition" Target="pivotCache/pivotCacheDefinition17.xml"/><Relationship Id="rId28" Type="http://schemas.openxmlformats.org/officeDocument/2006/relationships/pivotCacheDefinition" Target="pivotCache/pivotCacheDefinition22.xml"/><Relationship Id="rId36" Type="http://schemas.openxmlformats.org/officeDocument/2006/relationships/pivotCacheDefinition" Target="pivotCache/pivotCacheDefinition30.xml"/><Relationship Id="rId49" Type="http://schemas.microsoft.com/office/2007/relationships/slicerCache" Target="slicerCaches/slicerCache5.xml"/><Relationship Id="rId57" Type="http://schemas.openxmlformats.org/officeDocument/2006/relationships/styles" Target="styles.xml"/><Relationship Id="rId10" Type="http://schemas.openxmlformats.org/officeDocument/2006/relationships/pivotCacheDefinition" Target="pivotCache/pivotCacheDefinition4.xml"/><Relationship Id="rId31" Type="http://schemas.openxmlformats.org/officeDocument/2006/relationships/pivotCacheDefinition" Target="pivotCache/pivotCacheDefinition25.xml"/><Relationship Id="rId44" Type="http://schemas.openxmlformats.org/officeDocument/2006/relationships/pivotCacheDefinition" Target="pivotCache/pivotCacheDefinition38.xml"/><Relationship Id="rId52" Type="http://schemas.microsoft.com/office/2007/relationships/slicerCache" Target="slicerCaches/slicerCache8.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1294068088587157"/>
        </c:manualLayout>
      </c:layout>
      <c:barChart>
        <c:barDir val="col"/>
        <c:grouping val="clustered"/>
        <c:varyColors val="0"/>
        <c:ser>
          <c:idx val="0"/>
          <c:order val="0"/>
          <c:tx>
            <c:strRef>
              <c:f>DATA_1_!$EJ$4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2023 Tr. I</c:v>
                </c:pt>
                <c:pt idx="1">
                  <c:v>2023 Tr. II</c:v>
                </c:pt>
                <c:pt idx="2">
                  <c:v>2023 Tr. III</c:v>
                </c:pt>
                <c:pt idx="3">
                  <c:v>2023 Tr. IV</c:v>
                </c:pt>
                <c:pt idx="4">
                  <c:v>2024 Tr. I</c:v>
                </c:pt>
              </c:strCache>
            </c:strRef>
          </c:cat>
          <c:val>
            <c:numRef>
              <c:f>DATA_1_!$EJ$5:$EJ$9</c:f>
              <c:numCache>
                <c:formatCode>General</c:formatCode>
                <c:ptCount val="5"/>
                <c:pt idx="0">
                  <c:v>-498.77999999999975</c:v>
                </c:pt>
                <c:pt idx="1">
                  <c:v>-396.13999999999987</c:v>
                </c:pt>
                <c:pt idx="2">
                  <c:v>-555.85999999999967</c:v>
                </c:pt>
                <c:pt idx="3">
                  <c:v>-522.87000000000035</c:v>
                </c:pt>
                <c:pt idx="4">
                  <c:v>-449.61</c:v>
                </c:pt>
              </c:numCache>
            </c:numRef>
          </c:val>
          <c:extLst>
            <c:ext xmlns:c16="http://schemas.microsoft.com/office/drawing/2014/chart" uri="{C3380CC4-5D6E-409C-BE32-E72D297353CC}">
              <c16:uniqueId val="{00000000-912D-48AB-8171-AD21D98A7AC7}"/>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DATA_1_!$EK$4</c:f>
              <c:strCache>
                <c:ptCount val="1"/>
                <c:pt idx="0">
                  <c:v>Contul curent / PIB (%)</c:v>
                </c:pt>
              </c:strCache>
            </c:strRef>
          </c:tx>
          <c:spPr>
            <a:ln w="28575" cap="rnd">
              <a:solidFill>
                <a:schemeClr val="tx1">
                  <a:lumMod val="50000"/>
                  <a:lumOff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2023 Tr. I</c:v>
                </c:pt>
                <c:pt idx="1">
                  <c:v>2023 Tr. II</c:v>
                </c:pt>
                <c:pt idx="2">
                  <c:v>2023 Tr. III</c:v>
                </c:pt>
                <c:pt idx="3">
                  <c:v>2023 Tr. IV</c:v>
                </c:pt>
                <c:pt idx="4">
                  <c:v>2024 Tr. I</c:v>
                </c:pt>
              </c:strCache>
            </c:strRef>
          </c:cat>
          <c:val>
            <c:numRef>
              <c:f>DATA_1_!$EK$5:$EK$9</c:f>
              <c:numCache>
                <c:formatCode>General</c:formatCode>
                <c:ptCount val="5"/>
                <c:pt idx="0">
                  <c:v>-14.5</c:v>
                </c:pt>
                <c:pt idx="1">
                  <c:v>-10</c:v>
                </c:pt>
                <c:pt idx="2">
                  <c:v>-12.3</c:v>
                </c:pt>
                <c:pt idx="3">
                  <c:v>-11.2</c:v>
                </c:pt>
                <c:pt idx="4">
                  <c:v>-11.8</c:v>
                </c:pt>
              </c:numCache>
            </c:numRef>
          </c:val>
          <c:smooth val="0"/>
          <c:extLst>
            <c:ext xmlns:c16="http://schemas.microsoft.com/office/drawing/2014/chart" uri="{C3380CC4-5D6E-409C-BE32-E72D297353CC}">
              <c16:uniqueId val="{00000001-912D-48AB-8171-AD21D98A7AC7}"/>
            </c:ext>
          </c:extLst>
        </c:ser>
        <c:dLbls>
          <c:showLegendKey val="0"/>
          <c:showVal val="0"/>
          <c:showCatName val="0"/>
          <c:showSerName val="0"/>
          <c:showPercent val="0"/>
          <c:showBubbleSize val="0"/>
        </c:dLbls>
        <c:marker val="1"/>
        <c:smooth val="0"/>
        <c:axId val="404184079"/>
        <c:axId val="404187919"/>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4640"/>
        <c:crosses val="autoZero"/>
        <c:crossBetween val="between"/>
      </c:valAx>
      <c:valAx>
        <c:axId val="4041879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04184079"/>
        <c:crosses val="max"/>
        <c:crossBetween val="between"/>
      </c:valAx>
      <c:catAx>
        <c:axId val="404184079"/>
        <c:scaling>
          <c:orientation val="minMax"/>
        </c:scaling>
        <c:delete val="1"/>
        <c:axPos val="b"/>
        <c:numFmt formatCode="General" sourceLinked="1"/>
        <c:majorTickMark val="out"/>
        <c:minorTickMark val="none"/>
        <c:tickLblPos val="nextTo"/>
        <c:crossAx val="404187919"/>
        <c:crosses val="autoZero"/>
        <c:auto val="1"/>
        <c:lblAlgn val="ctr"/>
        <c:lblOffset val="100"/>
        <c:noMultiLvlLbl val="0"/>
      </c:catAx>
      <c:spPr>
        <a:noFill/>
        <a:ln>
          <a:noFill/>
        </a:ln>
        <a:effectLst/>
      </c:spPr>
    </c:plotArea>
    <c:legend>
      <c:legendPos val="r"/>
      <c:layout>
        <c:manualLayout>
          <c:xMode val="edge"/>
          <c:yMode val="edge"/>
          <c:x val="4.003869656703081E-2"/>
          <c:y val="0.96175980477379985"/>
          <c:w val="0.93306489241345503"/>
          <c:h val="3.82401952262001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
        <c:idx val="2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4"/>
        <c:spPr>
          <a:solidFill>
            <a:srgbClr val="9F7F5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68543F"/>
          </a:solidFill>
          <a:ln w="19050">
            <a:solidFill>
              <a:schemeClr val="lt1"/>
            </a:solidFill>
          </a:ln>
          <a:effectLst/>
        </c:spPr>
      </c:pivotFmt>
      <c:pivotFmt>
        <c:idx val="207"/>
        <c:spPr>
          <a:solidFill>
            <a:srgbClr val="D5A575"/>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E1D7CD"/>
          </a:solidFill>
          <a:ln w="19050">
            <a:solidFill>
              <a:schemeClr val="lt1"/>
            </a:solidFill>
          </a:ln>
          <a:effectLst/>
        </c:spPr>
      </c:pivotFmt>
      <c:pivotFmt>
        <c:idx val="210"/>
        <c:spPr>
          <a:solidFill>
            <a:srgbClr val="D8CBBE"/>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C0AB96"/>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rgbClr val="9F7F5F"/>
          </a:solidFill>
          <a:ln w="19050">
            <a:solidFill>
              <a:schemeClr val="lt1"/>
            </a:solidFill>
          </a:ln>
          <a:effectLst/>
        </c:spPr>
      </c:pivotFmt>
      <c:pivotFmt>
        <c:idx val="215"/>
        <c:spPr>
          <a:solidFill>
            <a:srgbClr val="B1977D"/>
          </a:solidFill>
          <a:ln w="19050">
            <a:solidFill>
              <a:schemeClr val="lt1"/>
            </a:solidFill>
          </a:ln>
          <a:effectLst/>
        </c:spPr>
      </c:pivotFmt>
      <c:pivotFmt>
        <c:idx val="216"/>
        <c:spPr>
          <a:solidFill>
            <a:srgbClr val="68543F"/>
          </a:solidFill>
          <a:ln w="19050">
            <a:solidFill>
              <a:schemeClr val="lt1"/>
            </a:solidFill>
          </a:ln>
          <a:effectLst/>
        </c:spPr>
      </c:pivotFmt>
      <c:pivotFmt>
        <c:idx val="217"/>
        <c:spPr>
          <a:solidFill>
            <a:srgbClr val="D5A575"/>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D8CBBE"/>
          </a:solidFill>
          <a:ln w="19050">
            <a:solidFill>
              <a:schemeClr val="lt1"/>
            </a:solidFill>
          </a:ln>
          <a:effectLst/>
        </c:spPr>
      </c:pivotFmt>
      <c:pivotFmt>
        <c:idx val="221"/>
        <c:spPr>
          <a:solidFill>
            <a:srgbClr val="C48240"/>
          </a:solidFill>
          <a:ln w="19050">
            <a:solidFill>
              <a:schemeClr val="lt1"/>
            </a:solidFill>
          </a:ln>
          <a:effectLst/>
        </c:spPr>
      </c:pivotFmt>
      <c:pivotFmt>
        <c:idx val="222"/>
        <c:spPr>
          <a:solidFill>
            <a:srgbClr val="C0AB96"/>
          </a:solidFill>
          <a:ln w="19050">
            <a:solidFill>
              <a:schemeClr val="lt1"/>
            </a:solidFill>
          </a:ln>
          <a:effectLst/>
        </c:spPr>
      </c:pivotFmt>
      <c:pivotFmt>
        <c:idx val="223"/>
        <c:spPr>
          <a:solidFill>
            <a:srgbClr val="7F7F7F"/>
          </a:solidFill>
          <a:ln w="19050">
            <a:solidFill>
              <a:schemeClr val="lt1"/>
            </a:solidFill>
          </a:ln>
          <a:effectLst/>
        </c:spPr>
      </c:pivotFmt>
      <c:pivotFmt>
        <c:idx val="224"/>
        <c:spPr>
          <a:solidFill>
            <a:srgbClr val="9F7F5F"/>
          </a:solidFill>
          <a:ln w="19050">
            <a:solidFill>
              <a:schemeClr val="lt1"/>
            </a:solidFill>
          </a:ln>
          <a:effectLst/>
        </c:spPr>
      </c:pivotFmt>
      <c:pivotFmt>
        <c:idx val="225"/>
        <c:spPr>
          <a:solidFill>
            <a:srgbClr val="B1977D"/>
          </a:solidFill>
          <a:ln w="19050">
            <a:solidFill>
              <a:schemeClr val="lt1"/>
            </a:solidFill>
          </a:ln>
          <a:effectLst/>
        </c:spPr>
      </c:pivotFmt>
      <c:pivotFmt>
        <c:idx val="226"/>
        <c:spPr>
          <a:solidFill>
            <a:srgbClr val="68543F"/>
          </a:solidFill>
          <a:ln w="19050">
            <a:solidFill>
              <a:schemeClr val="lt1"/>
            </a:solidFill>
          </a:ln>
          <a:effectLst/>
        </c:spPr>
      </c:pivotFmt>
      <c:pivotFmt>
        <c:idx val="227"/>
        <c:spPr>
          <a:solidFill>
            <a:srgbClr val="D5A575"/>
          </a:solidFill>
          <a:ln w="19050">
            <a:solidFill>
              <a:schemeClr val="lt1"/>
            </a:solidFill>
          </a:ln>
          <a:effectLst/>
        </c:spPr>
      </c:pivotFmt>
      <c:pivotFmt>
        <c:idx val="228"/>
        <c:spPr>
          <a:solidFill>
            <a:srgbClr val="CEBEAE"/>
          </a:solidFill>
          <a:ln w="19050">
            <a:solidFill>
              <a:schemeClr val="lt1"/>
            </a:solidFill>
          </a:ln>
          <a:effectLst/>
        </c:spPr>
      </c:pivotFmt>
      <c:pivotFmt>
        <c:idx val="229"/>
        <c:spPr>
          <a:solidFill>
            <a:srgbClr val="E1D7CD"/>
          </a:solidFill>
          <a:ln w="19050">
            <a:solidFill>
              <a:schemeClr val="lt1"/>
            </a:solidFill>
          </a:ln>
          <a:effectLst/>
        </c:spPr>
      </c:pivotFmt>
      <c:pivotFmt>
        <c:idx val="230"/>
        <c:spPr>
          <a:solidFill>
            <a:srgbClr val="D8CBBE"/>
          </a:solidFill>
          <a:ln w="19050">
            <a:solidFill>
              <a:schemeClr val="lt1"/>
            </a:solidFill>
          </a:ln>
          <a:effectLst/>
        </c:spPr>
      </c:pivotFmt>
      <c:pivotFmt>
        <c:idx val="231"/>
        <c:spPr>
          <a:solidFill>
            <a:srgbClr val="C48240"/>
          </a:solidFill>
          <a:ln w="19050">
            <a:solidFill>
              <a:schemeClr val="lt1"/>
            </a:solidFill>
          </a:ln>
          <a:effectLst/>
        </c:spPr>
      </c:pivotFmt>
      <c:pivotFmt>
        <c:idx val="232"/>
        <c:spPr>
          <a:solidFill>
            <a:srgbClr val="C0AB96"/>
          </a:solidFill>
          <a:ln w="19050">
            <a:solidFill>
              <a:schemeClr val="lt1"/>
            </a:solidFill>
          </a:ln>
          <a:effectLst/>
        </c:spPr>
      </c:pivotFmt>
      <c:pivotFmt>
        <c:idx val="233"/>
        <c:spPr>
          <a:solidFill>
            <a:srgbClr val="7F7F7F"/>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68543F"/>
          </a:solidFill>
          <a:ln w="19050">
            <a:solidFill>
              <a:schemeClr val="lt1"/>
            </a:solidFill>
          </a:ln>
          <a:effectLst/>
        </c:spPr>
      </c:pivotFmt>
      <c:pivotFmt>
        <c:idx val="237"/>
        <c:spPr>
          <a:solidFill>
            <a:srgbClr val="D5A575"/>
          </a:solidFill>
          <a:ln w="19050">
            <a:solidFill>
              <a:schemeClr val="lt1"/>
            </a:solidFill>
          </a:ln>
          <a:effectLst/>
        </c:spPr>
      </c:pivotFmt>
      <c:pivotFmt>
        <c:idx val="238"/>
        <c:spPr>
          <a:solidFill>
            <a:srgbClr val="CEBEAE"/>
          </a:solidFill>
          <a:ln w="19050">
            <a:solidFill>
              <a:schemeClr val="lt1"/>
            </a:solidFill>
          </a:ln>
          <a:effectLst/>
        </c:spPr>
      </c:pivotFmt>
      <c:pivotFmt>
        <c:idx val="239"/>
        <c:spPr>
          <a:solidFill>
            <a:srgbClr val="E1D7CD"/>
          </a:solidFill>
          <a:ln w="19050">
            <a:solidFill>
              <a:schemeClr val="lt1"/>
            </a:solidFill>
          </a:ln>
          <a:effectLst/>
        </c:spPr>
      </c:pivotFmt>
      <c:pivotFmt>
        <c:idx val="240"/>
        <c:spPr>
          <a:solidFill>
            <a:srgbClr val="D8CBBE"/>
          </a:solidFill>
          <a:ln w="19050">
            <a:solidFill>
              <a:schemeClr val="lt1"/>
            </a:solidFill>
          </a:ln>
          <a:effectLst/>
        </c:spPr>
      </c:pivotFmt>
      <c:pivotFmt>
        <c:idx val="241"/>
        <c:spPr>
          <a:solidFill>
            <a:srgbClr val="C4824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7F7F7F"/>
          </a:solidFill>
          <a:ln w="19050">
            <a:solidFill>
              <a:schemeClr val="lt1"/>
            </a:solidFill>
          </a:ln>
          <a:effectLst/>
        </c:spPr>
      </c:pivotFmt>
    </c:pivotFmts>
    <c:plotArea>
      <c:layout>
        <c:manualLayout>
          <c:layoutTarget val="inner"/>
          <c:xMode val="edge"/>
          <c:yMode val="edge"/>
          <c:x val="9.334608054931226E-2"/>
          <c:y val="0.16281748828337567"/>
          <c:w val="0.9159905867978031"/>
          <c:h val="0.73856923235846361"/>
        </c:manualLayout>
      </c:layout>
      <c:pieChart>
        <c:varyColors val="1"/>
        <c:ser>
          <c:idx val="0"/>
          <c:order val="0"/>
          <c:tx>
            <c:strRef>
              <c:f>DATA_1_!$EJ$50:$EJ$51</c:f>
              <c:strCache>
                <c:ptCount val="1"/>
                <c:pt idx="0">
                  <c:v>2024 Tr. I</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26-95D5-4353-8603-596E044E9F0E}"/>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27-95D5-4353-8603-596E044E9F0E}"/>
              </c:ext>
            </c:extLst>
          </c:dPt>
          <c:dPt>
            <c:idx val="2"/>
            <c:bubble3D val="0"/>
            <c:spPr>
              <a:solidFill>
                <a:srgbClr val="68543F"/>
              </a:solidFill>
              <a:ln w="19050">
                <a:solidFill>
                  <a:schemeClr val="lt1"/>
                </a:solidFill>
              </a:ln>
              <a:effectLst/>
            </c:spPr>
            <c:extLst>
              <c:ext xmlns:c16="http://schemas.microsoft.com/office/drawing/2014/chart" uri="{C3380CC4-5D6E-409C-BE32-E72D297353CC}">
                <c16:uniqueId val="{00000028-95D5-4353-8603-596E044E9F0E}"/>
              </c:ext>
            </c:extLst>
          </c:dPt>
          <c:dPt>
            <c:idx val="3"/>
            <c:bubble3D val="0"/>
            <c:spPr>
              <a:solidFill>
                <a:srgbClr val="D5A575"/>
              </a:solidFill>
              <a:ln w="19050">
                <a:solidFill>
                  <a:schemeClr val="lt1"/>
                </a:solidFill>
              </a:ln>
              <a:effectLst/>
            </c:spPr>
            <c:extLst>
              <c:ext xmlns:c16="http://schemas.microsoft.com/office/drawing/2014/chart" uri="{C3380CC4-5D6E-409C-BE32-E72D297353CC}">
                <c16:uniqueId val="{00000029-95D5-4353-8603-596E044E9F0E}"/>
              </c:ext>
            </c:extLst>
          </c:dPt>
          <c:dPt>
            <c:idx val="4"/>
            <c:bubble3D val="0"/>
            <c:spPr>
              <a:solidFill>
                <a:srgbClr val="CEBEAE"/>
              </a:solidFill>
              <a:ln w="19050">
                <a:solidFill>
                  <a:schemeClr val="lt1"/>
                </a:solidFill>
              </a:ln>
              <a:effectLst/>
            </c:spPr>
            <c:extLst>
              <c:ext xmlns:c16="http://schemas.microsoft.com/office/drawing/2014/chart" uri="{C3380CC4-5D6E-409C-BE32-E72D297353CC}">
                <c16:uniqueId val="{0000002A-95D5-4353-8603-596E044E9F0E}"/>
              </c:ext>
            </c:extLst>
          </c:dPt>
          <c:dPt>
            <c:idx val="5"/>
            <c:bubble3D val="0"/>
            <c:spPr>
              <a:solidFill>
                <a:srgbClr val="E1D7CD"/>
              </a:solidFill>
              <a:ln w="19050">
                <a:solidFill>
                  <a:schemeClr val="lt1"/>
                </a:solidFill>
              </a:ln>
              <a:effectLst/>
            </c:spPr>
            <c:extLst>
              <c:ext xmlns:c16="http://schemas.microsoft.com/office/drawing/2014/chart" uri="{C3380CC4-5D6E-409C-BE32-E72D297353CC}">
                <c16:uniqueId val="{0000002B-95D5-4353-8603-596E044E9F0E}"/>
              </c:ext>
            </c:extLst>
          </c:dPt>
          <c:dPt>
            <c:idx val="6"/>
            <c:bubble3D val="0"/>
            <c:spPr>
              <a:solidFill>
                <a:srgbClr val="D8CBBE"/>
              </a:solidFill>
              <a:ln w="19050">
                <a:solidFill>
                  <a:schemeClr val="lt1"/>
                </a:solidFill>
              </a:ln>
              <a:effectLst/>
            </c:spPr>
            <c:extLst>
              <c:ext xmlns:c16="http://schemas.microsoft.com/office/drawing/2014/chart" uri="{C3380CC4-5D6E-409C-BE32-E72D297353CC}">
                <c16:uniqueId val="{0000002C-95D5-4353-8603-596E044E9F0E}"/>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2D-95D5-4353-8603-596E044E9F0E}"/>
              </c:ext>
            </c:extLst>
          </c:dPt>
          <c:dPt>
            <c:idx val="8"/>
            <c:bubble3D val="0"/>
            <c:spPr>
              <a:solidFill>
                <a:srgbClr val="C0AB96"/>
              </a:solidFill>
              <a:ln w="19050">
                <a:solidFill>
                  <a:schemeClr val="lt1"/>
                </a:solidFill>
              </a:ln>
              <a:effectLst/>
            </c:spPr>
            <c:extLst>
              <c:ext xmlns:c16="http://schemas.microsoft.com/office/drawing/2014/chart" uri="{C3380CC4-5D6E-409C-BE32-E72D297353CC}">
                <c16:uniqueId val="{0000002E-95D5-4353-8603-596E044E9F0E}"/>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2F-95D5-4353-8603-596E044E9F0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DATA_1_!$EI$52:$EI$61</c:f>
              <c:strCache>
                <c:ptCount val="10"/>
                <c:pt idx="0">
                  <c:v>Produse agroalimentare    </c:v>
                </c:pt>
                <c:pt idx="1">
                  <c:v>Mașini, aparate, echipamente   </c:v>
                </c:pt>
                <c:pt idx="2">
                  <c:v>Produse minerale   </c:v>
                </c:pt>
                <c:pt idx="3">
                  <c:v>Articole din piatră, ceramică, sticlă   </c:v>
                </c:pt>
                <c:pt idx="4">
                  <c:v>Produsele industriei chimice   </c:v>
                </c:pt>
                <c:pt idx="5">
                  <c:v>Metale comune şi articole din acestea   </c:v>
                </c:pt>
                <c:pt idx="6">
                  <c:v>Materiale plastice, cauciuc şi articole din acestea   </c:v>
                </c:pt>
                <c:pt idx="7">
                  <c:v>Materiale textile şi articole din acestea   </c:v>
                </c:pt>
                <c:pt idx="8">
                  <c:v>Vehicule și echipamente de transport  </c:v>
                </c:pt>
                <c:pt idx="9">
                  <c:v>Altele   </c:v>
                </c:pt>
              </c:strCache>
            </c:strRef>
          </c:cat>
          <c:val>
            <c:numRef>
              <c:f>DATA_1_!$EJ$52:$EJ$61</c:f>
              <c:numCache>
                <c:formatCode>General</c:formatCode>
                <c:ptCount val="10"/>
                <c:pt idx="0">
                  <c:v>451.33</c:v>
                </c:pt>
                <c:pt idx="1">
                  <c:v>125.79</c:v>
                </c:pt>
                <c:pt idx="2">
                  <c:v>63.22</c:v>
                </c:pt>
                <c:pt idx="3">
                  <c:v>22.41</c:v>
                </c:pt>
                <c:pt idx="4">
                  <c:v>21.66</c:v>
                </c:pt>
                <c:pt idx="5">
                  <c:v>19.02</c:v>
                </c:pt>
                <c:pt idx="6">
                  <c:v>13.66</c:v>
                </c:pt>
                <c:pt idx="7">
                  <c:v>12.74</c:v>
                </c:pt>
                <c:pt idx="8">
                  <c:v>5.17</c:v>
                </c:pt>
                <c:pt idx="9">
                  <c:v>61.630000000000109</c:v>
                </c:pt>
              </c:numCache>
            </c:numRef>
          </c:val>
          <c:extLst>
            <c:ext xmlns:c16="http://schemas.microsoft.com/office/drawing/2014/chart" uri="{C3380CC4-5D6E-409C-BE32-E72D297353CC}">
              <c16:uniqueId val="{00000025-95D5-4353-8603-596E044E9F0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DATA_2_!$CB$24:$CB$29</c:f>
              <c:strCache>
                <c:ptCount val="5"/>
                <c:pt idx="0">
                  <c:v>2023.03.31</c:v>
                </c:pt>
                <c:pt idx="1">
                  <c:v>2023.06.30</c:v>
                </c:pt>
                <c:pt idx="2">
                  <c:v>2023.09.30</c:v>
                </c:pt>
                <c:pt idx="3">
                  <c:v>2023.12.31</c:v>
                </c:pt>
                <c:pt idx="4">
                  <c:v>2024.03.31</c:v>
                </c:pt>
              </c:strCache>
            </c:strRef>
          </c:cat>
          <c:val>
            <c:numRef>
              <c:f>DATA_2_!$CC$24:$CC$29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75DC-4FFB-ABCD-A8FB9A464D9B}"/>
            </c:ext>
          </c:extLst>
        </c:ser>
        <c:ser>
          <c:idx val="1"/>
          <c:order val="1"/>
          <c:tx>
            <c:strRef>
              <c:f>DATA_2_!$CD$21:$CD$23</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2023.03.31</c:v>
                </c:pt>
                <c:pt idx="1">
                  <c:v>2023.06.30</c:v>
                </c:pt>
                <c:pt idx="2">
                  <c:v>2023.09.30</c:v>
                </c:pt>
                <c:pt idx="3">
                  <c:v>2023.12.31</c:v>
                </c:pt>
                <c:pt idx="4">
                  <c:v>2024.03.31</c:v>
                </c:pt>
              </c:strCache>
            </c:strRef>
          </c:cat>
          <c:val>
            <c:numRef>
              <c:f>DATA_2_!$CD$24:$CD$29</c:f>
              <c:numCache>
                <c:formatCode>General</c:formatCode>
                <c:ptCount val="5"/>
                <c:pt idx="0">
                  <c:v>5480.97</c:v>
                </c:pt>
                <c:pt idx="1">
                  <c:v>5559.83</c:v>
                </c:pt>
                <c:pt idx="2">
                  <c:v>5324.67</c:v>
                </c:pt>
                <c:pt idx="3">
                  <c:v>5853.66</c:v>
                </c:pt>
                <c:pt idx="4">
                  <c:v>5759.413142827344</c:v>
                </c:pt>
              </c:numCache>
            </c:numRef>
          </c:val>
          <c:extLst>
            <c:ext xmlns:c16="http://schemas.microsoft.com/office/drawing/2014/chart" uri="{C3380CC4-5D6E-409C-BE32-E72D297353CC}">
              <c16:uniqueId val="{00000006-75DC-4FFB-ABCD-A8FB9A464D9B}"/>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DATA_2_!$CB$24:$CB$29</c:f>
              <c:strCache>
                <c:ptCount val="5"/>
                <c:pt idx="0">
                  <c:v>2023.03.31</c:v>
                </c:pt>
                <c:pt idx="1">
                  <c:v>2023.06.30</c:v>
                </c:pt>
                <c:pt idx="2">
                  <c:v>2023.09.30</c:v>
                </c:pt>
                <c:pt idx="3">
                  <c:v>2023.12.31</c:v>
                </c:pt>
                <c:pt idx="4">
                  <c:v>2024.03.31</c:v>
                </c:pt>
              </c:strCache>
            </c:strRef>
          </c:cat>
          <c:val>
            <c:numRef>
              <c:f>DATA_2_!$CE$24:$CE$29</c:f>
              <c:numCache>
                <c:formatCode>General</c:formatCode>
                <c:ptCount val="5"/>
                <c:pt idx="0">
                  <c:v>23.87</c:v>
                </c:pt>
                <c:pt idx="1">
                  <c:v>23.95</c:v>
                </c:pt>
                <c:pt idx="2">
                  <c:v>22.86</c:v>
                </c:pt>
                <c:pt idx="3">
                  <c:v>22.86</c:v>
                </c:pt>
                <c:pt idx="4">
                  <c:v>22.6</c:v>
                </c:pt>
              </c:numCache>
            </c:numRef>
          </c:val>
          <c:extLst>
            <c:ext xmlns:c16="http://schemas.microsoft.com/office/drawing/2014/chart" uri="{C3380CC4-5D6E-409C-BE32-E72D297353CC}">
              <c16:uniqueId val="{00000007-75DC-4FFB-ABCD-A8FB9A464D9B}"/>
            </c:ext>
          </c:extLst>
        </c:ser>
        <c:ser>
          <c:idx val="3"/>
          <c:order val="3"/>
          <c:tx>
            <c:strRef>
              <c:f>DATA_2_!$CF$21:$CF$23</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2023.03.31</c:v>
                </c:pt>
                <c:pt idx="1">
                  <c:v>2023.06.30</c:v>
                </c:pt>
                <c:pt idx="2">
                  <c:v>2023.09.30</c:v>
                </c:pt>
                <c:pt idx="3">
                  <c:v>2023.12.31</c:v>
                </c:pt>
                <c:pt idx="4">
                  <c:v>2024.03.31</c:v>
                </c:pt>
              </c:strCache>
            </c:strRef>
          </c:cat>
          <c:val>
            <c:numRef>
              <c:f>DATA_2_!$CF$24:$CF$29</c:f>
              <c:numCache>
                <c:formatCode>General</c:formatCode>
                <c:ptCount val="5"/>
                <c:pt idx="0">
                  <c:v>4955.09</c:v>
                </c:pt>
                <c:pt idx="1">
                  <c:v>4992.0200000000004</c:v>
                </c:pt>
                <c:pt idx="2">
                  <c:v>5072.82</c:v>
                </c:pt>
                <c:pt idx="3">
                  <c:v>5227.41</c:v>
                </c:pt>
                <c:pt idx="4">
                  <c:v>5038.87</c:v>
                </c:pt>
              </c:numCache>
            </c:numRef>
          </c:val>
          <c:extLst>
            <c:ext xmlns:c16="http://schemas.microsoft.com/office/drawing/2014/chart" uri="{C3380CC4-5D6E-409C-BE32-E72D297353CC}">
              <c16:uniqueId val="{00000008-75DC-4FFB-ABCD-A8FB9A464D9B}"/>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[Dashboard_web.xlsx]DATA_2_!PivotTable14</c:name>
    <c:fmtId val="2"/>
  </c:pivotSource>
  <c:chart>
    <c:title>
      <c:layout>
        <c:manualLayout>
          <c:xMode val="edge"/>
          <c:yMode val="edge"/>
          <c:x val="0.24579830746849285"/>
          <c:y val="8.949472404975360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69543F"/>
          </a:solidFill>
          <a:ln w="19050">
            <a:solidFill>
              <a:schemeClr val="lt1"/>
            </a:solidFill>
          </a:ln>
          <a:effectLst/>
        </c:spPr>
      </c:pivotFmt>
      <c:pivotFmt>
        <c:idx val="178"/>
        <c:spPr>
          <a:solidFill>
            <a:srgbClr val="69543F"/>
          </a:solidFill>
          <a:ln w="19050">
            <a:solidFill>
              <a:schemeClr val="lt1"/>
            </a:solidFill>
          </a:ln>
          <a:effectLst/>
        </c:spPr>
      </c:pivotFmt>
      <c:pivotFmt>
        <c:idx val="179"/>
        <c:spPr>
          <a:solidFill>
            <a:srgbClr val="69543F"/>
          </a:solidFill>
          <a:ln w="19050">
            <a:solidFill>
              <a:schemeClr val="lt1"/>
            </a:solidFill>
          </a:ln>
          <a:effectLst/>
        </c:spPr>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9F7F5F"/>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B1977D"/>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C0AB96"/>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0AB96"/>
          </a:solidFill>
          <a:ln w="19050">
            <a:solidFill>
              <a:schemeClr val="lt1"/>
            </a:solidFill>
          </a:ln>
          <a:effectLst/>
        </c:spPr>
      </c:pivotFmt>
      <c:pivotFmt>
        <c:idx val="1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2"/>
        <c:spPr>
          <a:solidFill>
            <a:srgbClr val="CEBEAE"/>
          </a:solidFill>
          <a:ln w="19050">
            <a:solidFill>
              <a:schemeClr val="lt1"/>
            </a:solidFill>
          </a:ln>
          <a:effectLst/>
        </c:spPr>
      </c:pivotFmt>
      <c:pivotFmt>
        <c:idx val="193"/>
        <c:spPr>
          <a:solidFill>
            <a:srgbClr val="CEBEAE"/>
          </a:solidFill>
          <a:ln w="19050">
            <a:solidFill>
              <a:schemeClr val="lt1"/>
            </a:solidFill>
          </a:ln>
          <a:effectLst/>
        </c:spPr>
      </c:pivotFmt>
      <c:pivotFmt>
        <c:idx val="194"/>
        <c:spPr>
          <a:solidFill>
            <a:srgbClr val="CEBEAE"/>
          </a:solidFill>
          <a:ln w="19050">
            <a:solidFill>
              <a:schemeClr val="lt1"/>
            </a:solidFill>
          </a:ln>
          <a:effectLst/>
        </c:spPr>
      </c:pivotFmt>
      <c:pivotFmt>
        <c:idx val="195"/>
        <c:spPr>
          <a:solidFill>
            <a:srgbClr val="E1D7CD"/>
          </a:solidFill>
          <a:ln w="19050">
            <a:solidFill>
              <a:schemeClr val="lt1"/>
            </a:solidFill>
          </a:ln>
          <a:effectLst/>
        </c:spPr>
      </c:pivotFmt>
      <c:pivotFmt>
        <c:idx val="196"/>
        <c:spPr>
          <a:solidFill>
            <a:srgbClr val="E1D7CD"/>
          </a:solidFill>
          <a:ln w="19050">
            <a:solidFill>
              <a:schemeClr val="lt1"/>
            </a:solidFill>
          </a:ln>
          <a:effectLst/>
        </c:spPr>
      </c:pivotFmt>
      <c:pivotFmt>
        <c:idx val="197"/>
        <c:spPr>
          <a:solidFill>
            <a:srgbClr val="E1D7CD"/>
          </a:solidFill>
          <a:ln w="19050">
            <a:solidFill>
              <a:schemeClr val="lt1"/>
            </a:solidFill>
          </a:ln>
          <a:effectLst/>
        </c:spPr>
      </c:pivotFmt>
      <c:pivotFmt>
        <c:idx val="198"/>
        <c:spPr>
          <a:solidFill>
            <a:srgbClr val="C48240"/>
          </a:solidFill>
          <a:ln w="19050">
            <a:solidFill>
              <a:schemeClr val="lt1"/>
            </a:solidFill>
          </a:ln>
          <a:effectLst/>
        </c:spPr>
      </c:pivotFmt>
      <c:pivotFmt>
        <c:idx val="199"/>
        <c:spPr>
          <a:solidFill>
            <a:srgbClr val="C48240"/>
          </a:solidFill>
          <a:ln w="19050">
            <a:solidFill>
              <a:schemeClr val="lt1"/>
            </a:solidFill>
          </a:ln>
          <a:effectLst/>
        </c:spPr>
      </c:pivotFmt>
      <c:pivotFmt>
        <c:idx val="200"/>
        <c:spPr>
          <a:solidFill>
            <a:srgbClr val="C48240"/>
          </a:solidFill>
          <a:ln w="19050">
            <a:solidFill>
              <a:schemeClr val="lt1"/>
            </a:solidFill>
          </a:ln>
          <a:effectLst/>
        </c:spPr>
      </c:pivotFmt>
      <c:pivotFmt>
        <c:idx val="201"/>
        <c:spPr>
          <a:solidFill>
            <a:srgbClr val="7F7F7F"/>
          </a:solidFill>
          <a:ln w="19050">
            <a:solidFill>
              <a:schemeClr val="lt1"/>
            </a:solidFill>
          </a:ln>
          <a:effectLst/>
        </c:spPr>
      </c:pivotFmt>
      <c:pivotFmt>
        <c:idx val="202"/>
        <c:spPr>
          <a:solidFill>
            <a:srgbClr val="7F7F7F"/>
          </a:solidFill>
          <a:ln w="19050">
            <a:solidFill>
              <a:schemeClr val="lt1"/>
            </a:solidFill>
          </a:ln>
          <a:effectLst/>
        </c:spPr>
      </c:pivotFmt>
      <c:pivotFmt>
        <c:idx val="203"/>
        <c:spPr>
          <a:solidFill>
            <a:srgbClr val="7F7F7F"/>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2024.03.31</c:v>
                </c:pt>
              </c:strCache>
            </c:strRef>
          </c:tx>
          <c:dPt>
            <c:idx val="0"/>
            <c:bubble3D val="0"/>
            <c:spPr>
              <a:solidFill>
                <a:srgbClr val="7F7F7F"/>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C36F-4DC9-920B-DEF80800C5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5.9227717808412024</c:v>
                </c:pt>
                <c:pt idx="1">
                  <c:v>36.200000000000003</c:v>
                </c:pt>
                <c:pt idx="2">
                  <c:v>24.7</c:v>
                </c:pt>
                <c:pt idx="3">
                  <c:v>19.899999999999999</c:v>
                </c:pt>
                <c:pt idx="4">
                  <c:v>5.4</c:v>
                </c:pt>
                <c:pt idx="5">
                  <c:v>4.2</c:v>
                </c:pt>
                <c:pt idx="6">
                  <c:v>2.7</c:v>
                </c:pt>
                <c:pt idx="7">
                  <c:v>0.97722821915876856</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166666666666672"/>
          <c:y val="0.1000304874944601"/>
          <c:w val="0.33842606182401158"/>
          <c:h val="0.79659231649822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noFill/>
            <a:round/>
          </a:ln>
          <a:effectLst/>
        </c:spPr>
        <c:marker>
          <c:symbol val="circle"/>
          <c:size val="11"/>
          <c:spPr>
            <a:solidFill>
              <a:schemeClr val="tx1">
                <a:lumMod val="50000"/>
                <a:lumOff val="5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noFill/>
            <a:round/>
          </a:ln>
          <a:effectLst/>
        </c:spPr>
        <c:marker>
          <c:symbol val="circle"/>
          <c:size val="11"/>
          <c:spPr>
            <a:solidFill>
              <a:srgbClr val="764D28"/>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noFill/>
            <a:round/>
          </a:ln>
          <a:effectLst/>
        </c:spPr>
        <c:marker>
          <c:symbol val="circle"/>
          <c:size val="10"/>
          <c:spPr>
            <a:solidFill>
              <a:schemeClr val="bg1"/>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278506347885024E-2"/>
          <c:y val="0.21911152469463693"/>
          <c:w val="0.90469757138243334"/>
          <c:h val="0.71563319190604857"/>
        </c:manualLayout>
      </c:layout>
      <c:areaChart>
        <c:grouping val="standard"/>
        <c:varyColors val="0"/>
        <c:ser>
          <c:idx val="4"/>
          <c:order val="4"/>
          <c:tx>
            <c:strRef>
              <c:f>DATA_2_!$BY$6</c:f>
              <c:strCache>
                <c:ptCount val="1"/>
                <c:pt idx="0">
                  <c:v>100-150% din (30%DTS + 15%AA + 5%M2 + 5%eX)</c:v>
                </c:pt>
              </c:strCache>
            </c:strRef>
          </c:tx>
          <c:spPr>
            <a:solidFill>
              <a:schemeClr val="tx1">
                <a:lumMod val="50000"/>
                <a:lumOff val="50000"/>
              </a:schemeClr>
            </a:solidFill>
            <a:ln>
              <a:noFill/>
            </a:ln>
            <a:effectLst/>
          </c:spPr>
          <c:cat>
            <c:strRef>
              <c:f>DATA_2_!$BT$7:$BT$12</c:f>
              <c:strCache>
                <c:ptCount val="5"/>
                <c:pt idx="0">
                  <c:v>2023.03.31</c:v>
                </c:pt>
                <c:pt idx="1">
                  <c:v>2023.06.30</c:v>
                </c:pt>
                <c:pt idx="2">
                  <c:v>2023.09.30</c:v>
                </c:pt>
                <c:pt idx="3">
                  <c:v>2023.12.31</c:v>
                </c:pt>
                <c:pt idx="4">
                  <c:v>2024.03.31</c:v>
                </c:pt>
              </c:strCache>
            </c:strRef>
          </c:cat>
          <c:val>
            <c:numRef>
              <c:f>DATA_2_!$BY$7:$BY$12</c:f>
              <c:numCache>
                <c:formatCode>General</c:formatCode>
                <c:ptCount val="5"/>
                <c:pt idx="0">
                  <c:v>3314.91</c:v>
                </c:pt>
                <c:pt idx="1">
                  <c:v>3345.03</c:v>
                </c:pt>
                <c:pt idx="2">
                  <c:v>3314.92</c:v>
                </c:pt>
                <c:pt idx="3">
                  <c:v>3542.42</c:v>
                </c:pt>
                <c:pt idx="4">
                  <c:v>3499.4496387367835</c:v>
                </c:pt>
              </c:numCache>
            </c:numRef>
          </c:val>
          <c:extLst>
            <c:ext xmlns:c16="http://schemas.microsoft.com/office/drawing/2014/chart" uri="{C3380CC4-5D6E-409C-BE32-E72D297353CC}">
              <c16:uniqueId val="{00000011-5C45-41B1-A6FA-73F17CD8172E}"/>
            </c:ext>
          </c:extLst>
        </c:ser>
        <c:ser>
          <c:idx val="5"/>
          <c:order val="5"/>
          <c:tx>
            <c:strRef>
              <c:f>DATA_2_!$BZ$6</c:f>
              <c:strCache>
                <c:ptCount val="1"/>
                <c:pt idx="0">
                  <c:v>100% din (30%DTS + 15%AA + 5%M2 + 5%eX)</c:v>
                </c:pt>
              </c:strCache>
            </c:strRef>
          </c:tx>
          <c:spPr>
            <a:solidFill>
              <a:schemeClr val="bg1">
                <a:lumMod val="95000"/>
              </a:schemeClr>
            </a:solidFill>
            <a:ln>
              <a:noFill/>
            </a:ln>
            <a:effectLst/>
          </c:spPr>
          <c:cat>
            <c:strRef>
              <c:f>DATA_2_!$BT$7:$BT$12</c:f>
              <c:strCache>
                <c:ptCount val="5"/>
                <c:pt idx="0">
                  <c:v>2023.03.31</c:v>
                </c:pt>
                <c:pt idx="1">
                  <c:v>2023.06.30</c:v>
                </c:pt>
                <c:pt idx="2">
                  <c:v>2023.09.30</c:v>
                </c:pt>
                <c:pt idx="3">
                  <c:v>2023.12.31</c:v>
                </c:pt>
                <c:pt idx="4">
                  <c:v>2024.03.31</c:v>
                </c:pt>
              </c:strCache>
            </c:strRef>
          </c:cat>
          <c:val>
            <c:numRef>
              <c:f>DATA_2_!$BZ$7:$BZ$12</c:f>
              <c:numCache>
                <c:formatCode>General</c:formatCode>
                <c:ptCount val="5"/>
                <c:pt idx="0">
                  <c:v>2209.94</c:v>
                </c:pt>
                <c:pt idx="1">
                  <c:v>2230.02</c:v>
                </c:pt>
                <c:pt idx="2">
                  <c:v>2209.9499999999998</c:v>
                </c:pt>
                <c:pt idx="3">
                  <c:v>2361.62</c:v>
                </c:pt>
                <c:pt idx="4">
                  <c:v>2332.9664258245225</c:v>
                </c:pt>
              </c:numCache>
            </c:numRef>
          </c:val>
          <c:extLst>
            <c:ext xmlns:c16="http://schemas.microsoft.com/office/drawing/2014/chart" uri="{C3380CC4-5D6E-409C-BE32-E72D297353CC}">
              <c16:uniqueId val="{00000012-5C45-41B1-A6FA-73F17CD8172E}"/>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w="25400">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DATA_2_!$BT$7:$BT$12</c:f>
              <c:strCache>
                <c:ptCount val="5"/>
                <c:pt idx="0">
                  <c:v>2023.03.31</c:v>
                </c:pt>
                <c:pt idx="1">
                  <c:v>2023.06.30</c:v>
                </c:pt>
                <c:pt idx="2">
                  <c:v>2023.09.30</c:v>
                </c:pt>
                <c:pt idx="3">
                  <c:v>2023.12.31</c:v>
                </c:pt>
                <c:pt idx="4">
                  <c:v>2024.03.31</c:v>
                </c:pt>
              </c:strCache>
            </c:strRef>
          </c:cat>
          <c:val>
            <c:numRef>
              <c:f>DATA_2_!$BU$7:$BU$12</c:f>
              <c:numCache>
                <c:formatCode>General</c:formatCode>
                <c:ptCount val="5"/>
                <c:pt idx="0">
                  <c:v>4679.3500000000004</c:v>
                </c:pt>
                <c:pt idx="1">
                  <c:v>4902.67</c:v>
                </c:pt>
                <c:pt idx="2">
                  <c:v>4881.93</c:v>
                </c:pt>
                <c:pt idx="3">
                  <c:v>5453.15</c:v>
                </c:pt>
                <c:pt idx="4">
                  <c:v>5393.23</c:v>
                </c:pt>
              </c:numCache>
            </c:numRef>
          </c:val>
          <c:extLst>
            <c:ext xmlns:c16="http://schemas.microsoft.com/office/drawing/2014/chart" uri="{C3380CC4-5D6E-409C-BE32-E72D297353CC}">
              <c16:uniqueId val="{0000000D-5C45-41B1-A6FA-73F17CD8172E}"/>
            </c:ext>
          </c:extLst>
        </c:ser>
        <c:dLbls>
          <c:showLegendKey val="0"/>
          <c:showVal val="0"/>
          <c:showCatName val="0"/>
          <c:showSerName val="0"/>
          <c:showPercent val="0"/>
          <c:showBubbleSize val="0"/>
        </c:dLbls>
        <c:gapWidth val="150"/>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11"/>
            <c:spPr>
              <a:solidFill>
                <a:schemeClr val="tx1">
                  <a:lumMod val="50000"/>
                  <a:lumOff val="50000"/>
                </a:schemeClr>
              </a:solidFill>
              <a:ln w="9525">
                <a:solidFill>
                  <a:schemeClr val="tx1"/>
                </a:solidFill>
              </a:ln>
              <a:effectLst/>
            </c:spPr>
          </c:marker>
          <c:cat>
            <c:strRef>
              <c:f>DATA_2_!$BT$7:$BT$12</c:f>
              <c:strCache>
                <c:ptCount val="5"/>
                <c:pt idx="0">
                  <c:v>2023.03.31</c:v>
                </c:pt>
                <c:pt idx="1">
                  <c:v>2023.06.30</c:v>
                </c:pt>
                <c:pt idx="2">
                  <c:v>2023.09.30</c:v>
                </c:pt>
                <c:pt idx="3">
                  <c:v>2023.12.31</c:v>
                </c:pt>
                <c:pt idx="4">
                  <c:v>2024.03.31</c:v>
                </c:pt>
              </c:strCache>
            </c:strRef>
          </c:cat>
          <c:val>
            <c:numRef>
              <c:f>DATA_2_!$BV$7:$BV$12</c:f>
              <c:numCache>
                <c:formatCode>General</c:formatCode>
                <c:ptCount val="5"/>
                <c:pt idx="0">
                  <c:v>2641.28</c:v>
                </c:pt>
                <c:pt idx="1">
                  <c:v>2579.1799999999998</c:v>
                </c:pt>
                <c:pt idx="2">
                  <c:v>2559.4299999999998</c:v>
                </c:pt>
                <c:pt idx="3">
                  <c:v>2466.81</c:v>
                </c:pt>
                <c:pt idx="4">
                  <c:v>2413.4558999999999</c:v>
                </c:pt>
              </c:numCache>
            </c:numRef>
          </c:val>
          <c:smooth val="0"/>
          <c:extLst>
            <c:ext xmlns:c16="http://schemas.microsoft.com/office/drawing/2014/chart" uri="{C3380CC4-5D6E-409C-BE32-E72D297353CC}">
              <c16:uniqueId val="{0000000E-5C45-41B1-A6FA-73F17CD8172E}"/>
            </c:ext>
          </c:extLst>
        </c:ser>
        <c:ser>
          <c:idx val="2"/>
          <c:order val="2"/>
          <c:tx>
            <c:strRef>
              <c:f>DATA_2_!$BW$6</c:f>
              <c:strCache>
                <c:ptCount val="1"/>
                <c:pt idx="0">
                  <c:v>100% din datoria externă pe termen scurt</c:v>
                </c:pt>
              </c:strCache>
            </c:strRef>
          </c:tx>
          <c:spPr>
            <a:ln w="28575" cap="rnd">
              <a:noFill/>
              <a:round/>
            </a:ln>
            <a:effectLst/>
          </c:spPr>
          <c:marker>
            <c:symbol val="circle"/>
            <c:size val="11"/>
            <c:spPr>
              <a:solidFill>
                <a:srgbClr val="764D28"/>
              </a:solidFill>
              <a:ln w="9525">
                <a:solidFill>
                  <a:schemeClr val="accent3"/>
                </a:solidFill>
              </a:ln>
              <a:effectLst/>
            </c:spPr>
          </c:marker>
          <c:cat>
            <c:strRef>
              <c:f>DATA_2_!$BT$7:$BT$12</c:f>
              <c:strCache>
                <c:ptCount val="5"/>
                <c:pt idx="0">
                  <c:v>2023.03.31</c:v>
                </c:pt>
                <c:pt idx="1">
                  <c:v>2023.06.30</c:v>
                </c:pt>
                <c:pt idx="2">
                  <c:v>2023.09.30</c:v>
                </c:pt>
                <c:pt idx="3">
                  <c:v>2023.12.31</c:v>
                </c:pt>
                <c:pt idx="4">
                  <c:v>2024.03.31</c:v>
                </c:pt>
              </c:strCache>
            </c:strRef>
          </c:cat>
          <c:val>
            <c:numRef>
              <c:f>DATA_2_!$BW$7:$BW$12</c:f>
              <c:numCache>
                <c:formatCode>General</c:formatCode>
                <c:ptCount val="5"/>
                <c:pt idx="0">
                  <c:v>2856.45</c:v>
                </c:pt>
                <c:pt idx="1">
                  <c:v>2881.31</c:v>
                </c:pt>
                <c:pt idx="2">
                  <c:v>2886.88</c:v>
                </c:pt>
                <c:pt idx="3">
                  <c:v>3035.98</c:v>
                </c:pt>
                <c:pt idx="4">
                  <c:v>3014.5299999999997</c:v>
                </c:pt>
              </c:numCache>
            </c:numRef>
          </c:val>
          <c:smooth val="0"/>
          <c:extLst>
            <c:ext xmlns:c16="http://schemas.microsoft.com/office/drawing/2014/chart" uri="{C3380CC4-5D6E-409C-BE32-E72D297353CC}">
              <c16:uniqueId val="{0000000F-5C45-41B1-A6FA-73F17CD8172E}"/>
            </c:ext>
          </c:extLst>
        </c:ser>
        <c:ser>
          <c:idx val="3"/>
          <c:order val="3"/>
          <c:tx>
            <c:strRef>
              <c:f>DATA_2_!$BX$6</c:f>
              <c:strCache>
                <c:ptCount val="1"/>
                <c:pt idx="0">
                  <c:v>20% din M2</c:v>
                </c:pt>
              </c:strCache>
            </c:strRef>
          </c:tx>
          <c:spPr>
            <a:ln w="28575" cap="rnd">
              <a:noFill/>
              <a:round/>
            </a:ln>
            <a:effectLst/>
          </c:spPr>
          <c:marker>
            <c:symbol val="circle"/>
            <c:size val="10"/>
            <c:spPr>
              <a:solidFill>
                <a:schemeClr val="bg1"/>
              </a:solidFill>
              <a:ln w="9525">
                <a:solidFill>
                  <a:schemeClr val="tx1"/>
                </a:solidFill>
              </a:ln>
              <a:effectLst/>
            </c:spPr>
          </c:marker>
          <c:cat>
            <c:strRef>
              <c:f>DATA_2_!$BT$7:$BT$12</c:f>
              <c:strCache>
                <c:ptCount val="5"/>
                <c:pt idx="0">
                  <c:v>2023.03.31</c:v>
                </c:pt>
                <c:pt idx="1">
                  <c:v>2023.06.30</c:v>
                </c:pt>
                <c:pt idx="2">
                  <c:v>2023.09.30</c:v>
                </c:pt>
                <c:pt idx="3">
                  <c:v>2023.12.31</c:v>
                </c:pt>
                <c:pt idx="4">
                  <c:v>2024.03.31</c:v>
                </c:pt>
              </c:strCache>
            </c:strRef>
          </c:cat>
          <c:val>
            <c:numRef>
              <c:f>DATA_2_!$BX$7:$BX$12</c:f>
              <c:numCache>
                <c:formatCode>General</c:formatCode>
                <c:ptCount val="5"/>
                <c:pt idx="0">
                  <c:v>1047.5999999999999</c:v>
                </c:pt>
                <c:pt idx="1">
                  <c:v>1119.68</c:v>
                </c:pt>
                <c:pt idx="2">
                  <c:v>1123</c:v>
                </c:pt>
                <c:pt idx="3">
                  <c:v>1264.3</c:v>
                </c:pt>
                <c:pt idx="4">
                  <c:v>1281.0158176016866</c:v>
                </c:pt>
              </c:numCache>
            </c:numRef>
          </c:val>
          <c:smooth val="0"/>
          <c:extLst>
            <c:ext xmlns:c16="http://schemas.microsoft.com/office/drawing/2014/chart" uri="{C3380CC4-5D6E-409C-BE32-E72D297353CC}">
              <c16:uniqueId val="{00000010-5C45-41B1-A6FA-73F17CD8172E}"/>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79962799"/>
        <c:crosses val="autoZero"/>
        <c:crossBetween val="between"/>
      </c:valAx>
      <c:spPr>
        <a:noFill/>
        <a:ln>
          <a:noFill/>
        </a:ln>
        <a:effectLst/>
      </c:spPr>
    </c:plotArea>
    <c:legend>
      <c:legendPos val="r"/>
      <c:layout>
        <c:manualLayout>
          <c:xMode val="edge"/>
          <c:yMode val="edge"/>
          <c:x val="5.8869617034439152E-2"/>
          <c:y val="1.822204983022977E-3"/>
          <c:w val="0.90641247833622185"/>
          <c:h val="0.21766238522209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2023.03.31</c:v>
                </c:pt>
                <c:pt idx="1">
                  <c:v>2023.06.30</c:v>
                </c:pt>
                <c:pt idx="2">
                  <c:v>2023.09.30</c:v>
                </c:pt>
                <c:pt idx="3">
                  <c:v>2023.12.31</c:v>
                </c:pt>
                <c:pt idx="4">
                  <c:v>2024.03.31</c:v>
                </c:pt>
              </c:strCache>
            </c:strRef>
          </c:cat>
          <c:val>
            <c:numRef>
              <c:f>DATA_2_!$CC$9:$CC$14</c:f>
              <c:numCache>
                <c:formatCode>General</c:formatCode>
                <c:ptCount val="5"/>
                <c:pt idx="0">
                  <c:v>2923.68</c:v>
                </c:pt>
                <c:pt idx="1">
                  <c:v>3222.19</c:v>
                </c:pt>
                <c:pt idx="2">
                  <c:v>3522.98</c:v>
                </c:pt>
                <c:pt idx="3">
                  <c:v>3746.68</c:v>
                </c:pt>
                <c:pt idx="4">
                  <c:v>4059.71</c:v>
                </c:pt>
              </c:numCache>
            </c:numRef>
          </c:val>
          <c:extLst>
            <c:ext xmlns:c16="http://schemas.microsoft.com/office/drawing/2014/chart" uri="{C3380CC4-5D6E-409C-BE32-E72D297353CC}">
              <c16:uniqueId val="{00000005-B24D-4986-B641-C7678CE3AD6B}"/>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2023.03.31</c:v>
                </c:pt>
                <c:pt idx="1">
                  <c:v>2023.06.30</c:v>
                </c:pt>
                <c:pt idx="2">
                  <c:v>2023.09.30</c:v>
                </c:pt>
                <c:pt idx="3">
                  <c:v>2023.12.31</c:v>
                </c:pt>
                <c:pt idx="4">
                  <c:v>2024.03.31</c:v>
                </c:pt>
              </c:strCache>
            </c:strRef>
          </c:cat>
          <c:val>
            <c:numRef>
              <c:f>DATA_2_!$CD$9:$CD$14</c:f>
              <c:numCache>
                <c:formatCode>General</c:formatCode>
                <c:ptCount val="5"/>
                <c:pt idx="0">
                  <c:v>273.47000000000003</c:v>
                </c:pt>
                <c:pt idx="1">
                  <c:v>308.18</c:v>
                </c:pt>
                <c:pt idx="2">
                  <c:v>225.66</c:v>
                </c:pt>
                <c:pt idx="3">
                  <c:v>266.63</c:v>
                </c:pt>
                <c:pt idx="4">
                  <c:v>299.83000000000004</c:v>
                </c:pt>
              </c:numCache>
            </c:numRef>
          </c:val>
          <c:extLst>
            <c:ext xmlns:c16="http://schemas.microsoft.com/office/drawing/2014/chart" uri="{C3380CC4-5D6E-409C-BE32-E72D297353CC}">
              <c16:uniqueId val="{00000006-B24D-4986-B641-C7678CE3AD6B}"/>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DATA_2_!$CB$9:$CB$14</c:f>
              <c:strCache>
                <c:ptCount val="5"/>
                <c:pt idx="0">
                  <c:v>2023.03.31</c:v>
                </c:pt>
                <c:pt idx="1">
                  <c:v>2023.06.30</c:v>
                </c:pt>
                <c:pt idx="2">
                  <c:v>2023.09.30</c:v>
                </c:pt>
                <c:pt idx="3">
                  <c:v>2023.12.31</c:v>
                </c:pt>
                <c:pt idx="4">
                  <c:v>2024.03.31</c:v>
                </c:pt>
              </c:strCache>
            </c:strRef>
          </c:cat>
          <c:val>
            <c:numRef>
              <c:f>DATA_2_!$CE$9:$CE$14</c:f>
              <c:numCache>
                <c:formatCode>General</c:formatCode>
                <c:ptCount val="5"/>
                <c:pt idx="0">
                  <c:v>13.95</c:v>
                </c:pt>
                <c:pt idx="1">
                  <c:v>14.08</c:v>
                </c:pt>
                <c:pt idx="2">
                  <c:v>13.27</c:v>
                </c:pt>
                <c:pt idx="3">
                  <c:v>12.28</c:v>
                </c:pt>
                <c:pt idx="4">
                  <c:v>13.059999999999999</c:v>
                </c:pt>
              </c:numCache>
            </c:numRef>
          </c:val>
          <c:extLst>
            <c:ext xmlns:c16="http://schemas.microsoft.com/office/drawing/2014/chart" uri="{C3380CC4-5D6E-409C-BE32-E72D297353CC}">
              <c16:uniqueId val="{00000007-B24D-4986-B641-C7678CE3AD6B}"/>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2023.03.31</c:v>
                </c:pt>
                <c:pt idx="1">
                  <c:v>2023.06.30</c:v>
                </c:pt>
                <c:pt idx="2">
                  <c:v>2023.09.30</c:v>
                </c:pt>
                <c:pt idx="3">
                  <c:v>2023.12.31</c:v>
                </c:pt>
                <c:pt idx="4">
                  <c:v>2024.03.31</c:v>
                </c:pt>
              </c:strCache>
            </c:strRef>
          </c:cat>
          <c:val>
            <c:numRef>
              <c:f>DATA_2_!$CF$9:$CF$14</c:f>
              <c:numCache>
                <c:formatCode>General</c:formatCode>
                <c:ptCount val="5"/>
                <c:pt idx="0">
                  <c:v>428.32</c:v>
                </c:pt>
                <c:pt idx="1">
                  <c:v>432.03</c:v>
                </c:pt>
                <c:pt idx="2">
                  <c:v>436.73</c:v>
                </c:pt>
                <c:pt idx="3">
                  <c:v>435.04</c:v>
                </c:pt>
                <c:pt idx="4">
                  <c:v>444.43999999999994</c:v>
                </c:pt>
              </c:numCache>
            </c:numRef>
          </c:val>
          <c:extLst>
            <c:ext xmlns:c16="http://schemas.microsoft.com/office/drawing/2014/chart" uri="{C3380CC4-5D6E-409C-BE32-E72D297353CC}">
              <c16:uniqueId val="{00000008-B24D-4986-B641-C7678CE3AD6B}"/>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DATA_2_!$CX$21</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2023.03.31</c:v>
                </c:pt>
                <c:pt idx="1">
                  <c:v>2023.06.30</c:v>
                </c:pt>
                <c:pt idx="2">
                  <c:v>2023.09.30</c:v>
                </c:pt>
                <c:pt idx="3">
                  <c:v>2023.12.31</c:v>
                </c:pt>
                <c:pt idx="4">
                  <c:v>2024.03.31</c:v>
                </c:pt>
              </c:strCache>
            </c:strRef>
          </c:cat>
          <c:val>
            <c:numRef>
              <c:f>DATA_2_!$CX$22:$CX$27</c:f>
              <c:numCache>
                <c:formatCode>General</c:formatCode>
                <c:ptCount val="5"/>
                <c:pt idx="0">
                  <c:v>2859.95</c:v>
                </c:pt>
                <c:pt idx="1">
                  <c:v>2879.9</c:v>
                </c:pt>
                <c:pt idx="2">
                  <c:v>3013.8</c:v>
                </c:pt>
                <c:pt idx="3">
                  <c:v>3152.01</c:v>
                </c:pt>
                <c:pt idx="4">
                  <c:v>3009.02</c:v>
                </c:pt>
              </c:numCache>
            </c:numRef>
          </c:val>
          <c:extLst>
            <c:ext xmlns:c16="http://schemas.microsoft.com/office/drawing/2014/chart" uri="{C3380CC4-5D6E-409C-BE32-E72D297353CC}">
              <c16:uniqueId val="{00000000-B11A-4B40-99A5-FAE01D3793D4}"/>
            </c:ext>
          </c:extLst>
        </c:ser>
        <c:ser>
          <c:idx val="1"/>
          <c:order val="1"/>
          <c:tx>
            <c:strRef>
              <c:f>DATA_2_!$CY$21</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2023.03.31</c:v>
                </c:pt>
                <c:pt idx="1">
                  <c:v>2023.06.30</c:v>
                </c:pt>
                <c:pt idx="2">
                  <c:v>2023.09.30</c:v>
                </c:pt>
                <c:pt idx="3">
                  <c:v>2023.12.31</c:v>
                </c:pt>
                <c:pt idx="4">
                  <c:v>2024.03.31</c:v>
                </c:pt>
              </c:strCache>
            </c:strRef>
          </c:cat>
          <c:val>
            <c:numRef>
              <c:f>DATA_2_!$CY$22:$CY$27</c:f>
              <c:numCache>
                <c:formatCode>General</c:formatCode>
                <c:ptCount val="5"/>
                <c:pt idx="0">
                  <c:v>517.45000000000005</c:v>
                </c:pt>
                <c:pt idx="1">
                  <c:v>550.07000000000005</c:v>
                </c:pt>
                <c:pt idx="2">
                  <c:v>544.54</c:v>
                </c:pt>
                <c:pt idx="3">
                  <c:v>540.12</c:v>
                </c:pt>
                <c:pt idx="4">
                  <c:v>504.65</c:v>
                </c:pt>
              </c:numCache>
            </c:numRef>
          </c:val>
          <c:extLst>
            <c:ext xmlns:c16="http://schemas.microsoft.com/office/drawing/2014/chart" uri="{C3380CC4-5D6E-409C-BE32-E72D297353CC}">
              <c16:uniqueId val="{00000001-B11A-4B40-99A5-FAE01D3793D4}"/>
            </c:ext>
          </c:extLst>
        </c:ser>
        <c:ser>
          <c:idx val="2"/>
          <c:order val="2"/>
          <c:tx>
            <c:strRef>
              <c:f>DATA_2_!$CZ$21</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2023.03.31</c:v>
                </c:pt>
                <c:pt idx="1">
                  <c:v>2023.06.30</c:v>
                </c:pt>
                <c:pt idx="2">
                  <c:v>2023.09.30</c:v>
                </c:pt>
                <c:pt idx="3">
                  <c:v>2023.12.31</c:v>
                </c:pt>
                <c:pt idx="4">
                  <c:v>2024.03.31</c:v>
                </c:pt>
              </c:strCache>
            </c:strRef>
          </c:cat>
          <c:val>
            <c:numRef>
              <c:f>DATA_2_!$CZ$22:$CZ$27</c:f>
              <c:numCache>
                <c:formatCode>General</c:formatCode>
                <c:ptCount val="5"/>
                <c:pt idx="0">
                  <c:v>-33.92</c:v>
                </c:pt>
                <c:pt idx="1">
                  <c:v>-33.130000000000003</c:v>
                </c:pt>
                <c:pt idx="2">
                  <c:v>-36.840000000000003</c:v>
                </c:pt>
                <c:pt idx="3">
                  <c:v>-40.74</c:v>
                </c:pt>
                <c:pt idx="4">
                  <c:v>-24.54</c:v>
                </c:pt>
              </c:numCache>
            </c:numRef>
          </c:val>
          <c:extLst>
            <c:ext xmlns:c16="http://schemas.microsoft.com/office/drawing/2014/chart" uri="{C3380CC4-5D6E-409C-BE32-E72D297353CC}">
              <c16:uniqueId val="{00000002-B11A-4B40-99A5-FAE01D3793D4}"/>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063"/>
        <c:crosses val="autoZero"/>
        <c:crossBetween val="between"/>
      </c:valAx>
      <c:spPr>
        <a:noFill/>
        <a:ln>
          <a:noFill/>
        </a:ln>
        <a:effectLst/>
      </c:spPr>
    </c:plotArea>
    <c:legend>
      <c:legendPos val="r"/>
      <c:layout>
        <c:manualLayout>
          <c:xMode val="edge"/>
          <c:yMode val="edge"/>
          <c:x val="0.81716619087952647"/>
          <c:y val="0.31627938912699205"/>
          <c:w val="0.16689755414039381"/>
          <c:h val="0.25492364087400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DATA_2_!$CW$36:$CW$41</c:f>
              <c:strCache>
                <c:ptCount val="5"/>
                <c:pt idx="0">
                  <c:v>2023.03.31</c:v>
                </c:pt>
                <c:pt idx="1">
                  <c:v>2023.06.30</c:v>
                </c:pt>
                <c:pt idx="2">
                  <c:v>2023.09.30</c:v>
                </c:pt>
                <c:pt idx="3">
                  <c:v>2023.12.31</c:v>
                </c:pt>
                <c:pt idx="4">
                  <c:v>2024.03.31</c:v>
                </c:pt>
              </c:strCache>
            </c:strRef>
          </c:cat>
          <c:val>
            <c:numRef>
              <c:f>DATA_2_!$CX$36:$CX$41</c:f>
              <c:numCache>
                <c:formatCode>General</c:formatCode>
                <c:ptCount val="5"/>
                <c:pt idx="0">
                  <c:v>0.95</c:v>
                </c:pt>
                <c:pt idx="1">
                  <c:v>0.95</c:v>
                </c:pt>
                <c:pt idx="2">
                  <c:v>0.95</c:v>
                </c:pt>
                <c:pt idx="3">
                  <c:v>0.95</c:v>
                </c:pt>
                <c:pt idx="4">
                  <c:v>0.95</c:v>
                </c:pt>
              </c:numCache>
            </c:numRef>
          </c:val>
          <c:extLst>
            <c:ext xmlns:c16="http://schemas.microsoft.com/office/drawing/2014/chart" uri="{C3380CC4-5D6E-409C-BE32-E72D297353CC}">
              <c16:uniqueId val="{00000000-B017-4DF1-8F74-E797EF815F28}"/>
            </c:ext>
          </c:extLst>
        </c:ser>
        <c:ser>
          <c:idx val="1"/>
          <c:order val="1"/>
          <c:tx>
            <c:strRef>
              <c:f>DATA_2_!$CY$34:$CY$35</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2023.03.31</c:v>
                </c:pt>
                <c:pt idx="1">
                  <c:v>2023.06.30</c:v>
                </c:pt>
                <c:pt idx="2">
                  <c:v>2023.09.30</c:v>
                </c:pt>
                <c:pt idx="3">
                  <c:v>2023.12.31</c:v>
                </c:pt>
                <c:pt idx="4">
                  <c:v>2024.03.31</c:v>
                </c:pt>
              </c:strCache>
            </c:strRef>
          </c:cat>
          <c:val>
            <c:numRef>
              <c:f>DATA_2_!$CY$36:$CY$41</c:f>
              <c:numCache>
                <c:formatCode>General</c:formatCode>
                <c:ptCount val="5"/>
                <c:pt idx="0">
                  <c:v>1660.69</c:v>
                </c:pt>
                <c:pt idx="1">
                  <c:v>1659.93</c:v>
                </c:pt>
                <c:pt idx="2">
                  <c:v>1443.47</c:v>
                </c:pt>
                <c:pt idx="3">
                  <c:v>1377.96</c:v>
                </c:pt>
                <c:pt idx="4">
                  <c:v>1339.38</c:v>
                </c:pt>
              </c:numCache>
            </c:numRef>
          </c:val>
          <c:extLst>
            <c:ext xmlns:c16="http://schemas.microsoft.com/office/drawing/2014/chart" uri="{C3380CC4-5D6E-409C-BE32-E72D297353CC}">
              <c16:uniqueId val="{00000001-7777-465B-BBCF-6BC21381DF42}"/>
            </c:ext>
          </c:extLst>
        </c:ser>
        <c:ser>
          <c:idx val="2"/>
          <c:order val="2"/>
          <c:tx>
            <c:strRef>
              <c:f>DATA_2_!$CZ$34:$CZ$35</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2023.03.31</c:v>
                </c:pt>
                <c:pt idx="1">
                  <c:v>2023.06.30</c:v>
                </c:pt>
                <c:pt idx="2">
                  <c:v>2023.09.30</c:v>
                </c:pt>
                <c:pt idx="3">
                  <c:v>2023.12.31</c:v>
                </c:pt>
                <c:pt idx="4">
                  <c:v>2024.03.31</c:v>
                </c:pt>
              </c:strCache>
            </c:strRef>
          </c:cat>
          <c:val>
            <c:numRef>
              <c:f>DATA_2_!$CZ$36:$CZ$41</c:f>
              <c:numCache>
                <c:formatCode>General</c:formatCode>
                <c:ptCount val="5"/>
                <c:pt idx="0">
                  <c:v>4679.3500000000004</c:v>
                </c:pt>
                <c:pt idx="1">
                  <c:v>4902.67</c:v>
                </c:pt>
                <c:pt idx="2">
                  <c:v>4881.93</c:v>
                </c:pt>
                <c:pt idx="3">
                  <c:v>5453.15</c:v>
                </c:pt>
                <c:pt idx="4">
                  <c:v>5393.23</c:v>
                </c:pt>
              </c:numCache>
            </c:numRef>
          </c:val>
          <c:extLst>
            <c:ext xmlns:c16="http://schemas.microsoft.com/office/drawing/2014/chart" uri="{C3380CC4-5D6E-409C-BE32-E72D297353CC}">
              <c16:uniqueId val="{00000002-7777-465B-BBCF-6BC21381DF42}"/>
            </c:ext>
          </c:extLst>
        </c:ser>
        <c:ser>
          <c:idx val="3"/>
          <c:order val="3"/>
          <c:tx>
            <c:strRef>
              <c:f>DATA_2_!$DA$34:$DA$35</c:f>
              <c:strCache>
                <c:ptCount val="1"/>
                <c:pt idx="0">
                  <c:v>Societăţi care acceptă depozite, exclusiv BC</c:v>
                </c:pt>
              </c:strCache>
            </c:strRef>
          </c:tx>
          <c:spPr>
            <a:solidFill>
              <a:srgbClr val="AA80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2023.03.31</c:v>
                </c:pt>
                <c:pt idx="1">
                  <c:v>2023.06.30</c:v>
                </c:pt>
                <c:pt idx="2">
                  <c:v>2023.09.30</c:v>
                </c:pt>
                <c:pt idx="3">
                  <c:v>2023.12.31</c:v>
                </c:pt>
                <c:pt idx="4">
                  <c:v>2024.03.31</c:v>
                </c:pt>
              </c:strCache>
            </c:strRef>
          </c:cat>
          <c:val>
            <c:numRef>
              <c:f>DATA_2_!$DA$36:$DA$41</c:f>
              <c:numCache>
                <c:formatCode>General</c:formatCode>
                <c:ptCount val="5"/>
                <c:pt idx="0">
                  <c:v>463.15</c:v>
                </c:pt>
                <c:pt idx="1">
                  <c:v>489.57</c:v>
                </c:pt>
                <c:pt idx="2">
                  <c:v>594.14</c:v>
                </c:pt>
                <c:pt idx="3">
                  <c:v>741.26</c:v>
                </c:pt>
                <c:pt idx="4">
                  <c:v>802.69</c:v>
                </c:pt>
              </c:numCache>
            </c:numRef>
          </c:val>
          <c:extLst>
            <c:ext xmlns:c16="http://schemas.microsoft.com/office/drawing/2014/chart" uri="{C3380CC4-5D6E-409C-BE32-E72D297353CC}">
              <c16:uniqueId val="{00000003-7777-465B-BBCF-6BC21381DF42}"/>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chemeClr val="tx1"/>
                </a:solidFill>
                <a:latin typeface="+mn-lt"/>
                <a:ea typeface="+mn-ea"/>
                <a:cs typeface="+mn-cs"/>
              </a:defRPr>
            </a:pPr>
            <a:endParaRPr lang="ro-RO"/>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2023.03.31</c:v>
                </c:pt>
                <c:pt idx="1">
                  <c:v>2023.06.30</c:v>
                </c:pt>
                <c:pt idx="2">
                  <c:v>2023.09.30</c:v>
                </c:pt>
                <c:pt idx="3">
                  <c:v>2023.12.31</c:v>
                </c:pt>
                <c:pt idx="4">
                  <c:v>2024.03.31</c:v>
                </c:pt>
              </c:strCache>
            </c:strRef>
          </c:cat>
          <c:val>
            <c:numRef>
              <c:f>DATA_2_!$CX$8:$CX$13</c:f>
              <c:numCache>
                <c:formatCode>General</c:formatCode>
                <c:ptCount val="5"/>
                <c:pt idx="0">
                  <c:v>3385.17</c:v>
                </c:pt>
                <c:pt idx="1">
                  <c:v>3487</c:v>
                </c:pt>
                <c:pt idx="2">
                  <c:v>3276.38</c:v>
                </c:pt>
                <c:pt idx="3">
                  <c:v>3751.25</c:v>
                </c:pt>
                <c:pt idx="4">
                  <c:v>3660.29</c:v>
                </c:pt>
              </c:numCache>
            </c:numRef>
          </c:val>
          <c:extLst>
            <c:ext xmlns:c16="http://schemas.microsoft.com/office/drawing/2014/chart" uri="{C3380CC4-5D6E-409C-BE32-E72D297353CC}">
              <c16:uniqueId val="{00000000-BF26-4F4F-9B61-FC366E1AD941}"/>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2023.03.31</c:v>
                </c:pt>
                <c:pt idx="1">
                  <c:v>2023.06.30</c:v>
                </c:pt>
                <c:pt idx="2">
                  <c:v>2023.09.30</c:v>
                </c:pt>
                <c:pt idx="3">
                  <c:v>2023.12.31</c:v>
                </c:pt>
                <c:pt idx="4">
                  <c:v>2024.03.31</c:v>
                </c:pt>
              </c:strCache>
            </c:strRef>
          </c:cat>
          <c:val>
            <c:numRef>
              <c:f>DATA_2_!$CY$8:$CY$13</c:f>
              <c:numCache>
                <c:formatCode>General</c:formatCode>
                <c:ptCount val="5"/>
                <c:pt idx="0">
                  <c:v>9341.7900000000009</c:v>
                </c:pt>
                <c:pt idx="1">
                  <c:v>9443.86</c:v>
                </c:pt>
                <c:pt idx="2">
                  <c:v>9512.69</c:v>
                </c:pt>
                <c:pt idx="3">
                  <c:v>9817.0300000000007</c:v>
                </c:pt>
                <c:pt idx="4">
                  <c:v>9635.93</c:v>
                </c:pt>
              </c:numCache>
            </c:numRef>
          </c:val>
          <c:extLst>
            <c:ext xmlns:c16="http://schemas.microsoft.com/office/drawing/2014/chart" uri="{C3380CC4-5D6E-409C-BE32-E72D297353CC}">
              <c16:uniqueId val="{00000001-33B3-43C6-B5C0-973E46CD62F0}"/>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DATA_2_!$CW$8:$CW$13</c:f>
              <c:strCache>
                <c:ptCount val="5"/>
                <c:pt idx="0">
                  <c:v>2023.03.31</c:v>
                </c:pt>
                <c:pt idx="1">
                  <c:v>2023.06.30</c:v>
                </c:pt>
                <c:pt idx="2">
                  <c:v>2023.09.30</c:v>
                </c:pt>
                <c:pt idx="3">
                  <c:v>2023.12.31</c:v>
                </c:pt>
                <c:pt idx="4">
                  <c:v>2024.03.31</c:v>
                </c:pt>
              </c:strCache>
            </c:strRef>
          </c:cat>
          <c:val>
            <c:numRef>
              <c:f>DATA_2_!$CZ$8:$CZ$13</c:f>
              <c:numCache>
                <c:formatCode>General</c:formatCode>
                <c:ptCount val="5"/>
                <c:pt idx="0">
                  <c:v>64.69</c:v>
                </c:pt>
                <c:pt idx="1">
                  <c:v>60.19</c:v>
                </c:pt>
                <c:pt idx="2">
                  <c:v>59.17</c:v>
                </c:pt>
                <c:pt idx="3">
                  <c:v>56.58</c:v>
                </c:pt>
                <c:pt idx="4">
                  <c:v>54.82</c:v>
                </c:pt>
              </c:numCache>
            </c:numRef>
          </c:val>
          <c:extLst>
            <c:ext xmlns:c16="http://schemas.microsoft.com/office/drawing/2014/chart" uri="{C3380CC4-5D6E-409C-BE32-E72D297353CC}">
              <c16:uniqueId val="{00000002-33B3-43C6-B5C0-973E46CD62F0}"/>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cat>
            <c:strRef>
              <c:f>DATA_2_!$CW$8:$CW$13</c:f>
              <c:strCache>
                <c:ptCount val="5"/>
                <c:pt idx="0">
                  <c:v>2023.03.31</c:v>
                </c:pt>
                <c:pt idx="1">
                  <c:v>2023.06.30</c:v>
                </c:pt>
                <c:pt idx="2">
                  <c:v>2023.09.30</c:v>
                </c:pt>
                <c:pt idx="3">
                  <c:v>2023.12.31</c:v>
                </c:pt>
                <c:pt idx="4">
                  <c:v>2024.03.31</c:v>
                </c:pt>
              </c:strCache>
            </c:strRef>
          </c:cat>
          <c:val>
            <c:numRef>
              <c:f>DATA_2_!$DA$8:$DA$13</c:f>
              <c:numCache>
                <c:formatCode>General</c:formatCode>
                <c:ptCount val="5"/>
                <c:pt idx="0">
                  <c:v>524.73</c:v>
                </c:pt>
                <c:pt idx="1">
                  <c:v>466.06</c:v>
                </c:pt>
                <c:pt idx="2">
                  <c:v>458.99</c:v>
                </c:pt>
                <c:pt idx="3">
                  <c:v>515.04999999999995</c:v>
                </c:pt>
                <c:pt idx="4">
                  <c:v>484.37</c:v>
                </c:pt>
              </c:numCache>
            </c:numRef>
          </c:val>
          <c:extLst>
            <c:ext xmlns:c16="http://schemas.microsoft.com/office/drawing/2014/chart" uri="{C3380CC4-5D6E-409C-BE32-E72D297353CC}">
              <c16:uniqueId val="{00000003-33B3-43C6-B5C0-973E46CD62F0}"/>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2023.03.31</c:v>
                </c:pt>
                <c:pt idx="1">
                  <c:v>2023.06.30</c:v>
                </c:pt>
                <c:pt idx="2">
                  <c:v>2023.09.30</c:v>
                </c:pt>
                <c:pt idx="3">
                  <c:v>2023.12.31</c:v>
                </c:pt>
                <c:pt idx="4">
                  <c:v>2024.03.31</c:v>
                </c:pt>
              </c:strCache>
            </c:strRef>
          </c:cat>
          <c:val>
            <c:numRef>
              <c:f>DATA_2_!$DE$8:$DE$13</c:f>
              <c:numCache>
                <c:formatCode>General</c:formatCode>
                <c:ptCount val="5"/>
                <c:pt idx="0">
                  <c:v>699.42</c:v>
                </c:pt>
                <c:pt idx="1">
                  <c:v>739.56</c:v>
                </c:pt>
                <c:pt idx="2">
                  <c:v>810.34</c:v>
                </c:pt>
                <c:pt idx="3">
                  <c:v>895.62</c:v>
                </c:pt>
                <c:pt idx="4">
                  <c:v>941.25</c:v>
                </c:pt>
              </c:numCache>
            </c:numRef>
          </c:val>
          <c:extLst>
            <c:ext xmlns:c16="http://schemas.microsoft.com/office/drawing/2014/chart" uri="{C3380CC4-5D6E-409C-BE32-E72D297353CC}">
              <c16:uniqueId val="{00000000-A7A2-4F18-A06B-8E5D59A3D324}"/>
            </c:ext>
          </c:extLst>
        </c:ser>
        <c:ser>
          <c:idx val="1"/>
          <c:order val="1"/>
          <c:tx>
            <c:strRef>
              <c:f>DATA_2_!$DF$6:$DF$7</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2023.03.31</c:v>
                </c:pt>
                <c:pt idx="1">
                  <c:v>2023.06.30</c:v>
                </c:pt>
                <c:pt idx="2">
                  <c:v>2023.09.30</c:v>
                </c:pt>
                <c:pt idx="3">
                  <c:v>2023.12.31</c:v>
                </c:pt>
                <c:pt idx="4">
                  <c:v>2024.03.31</c:v>
                </c:pt>
              </c:strCache>
            </c:strRef>
          </c:cat>
          <c:val>
            <c:numRef>
              <c:f>DATA_2_!$DF$8:$DF$13</c:f>
              <c:numCache>
                <c:formatCode>General</c:formatCode>
                <c:ptCount val="5"/>
                <c:pt idx="0">
                  <c:v>769.04</c:v>
                </c:pt>
                <c:pt idx="1">
                  <c:v>716.84</c:v>
                </c:pt>
                <c:pt idx="2">
                  <c:v>608.48</c:v>
                </c:pt>
                <c:pt idx="3">
                  <c:v>567.67999999999995</c:v>
                </c:pt>
                <c:pt idx="4">
                  <c:v>501.46</c:v>
                </c:pt>
              </c:numCache>
            </c:numRef>
          </c:val>
          <c:extLst>
            <c:ext xmlns:c16="http://schemas.microsoft.com/office/drawing/2014/chart" uri="{C3380CC4-5D6E-409C-BE32-E72D297353CC}">
              <c16:uniqueId val="{00000009-1DBE-41FC-A69E-3C13667455BB}"/>
            </c:ext>
          </c:extLst>
        </c:ser>
        <c:ser>
          <c:idx val="2"/>
          <c:order val="2"/>
          <c:tx>
            <c:strRef>
              <c:f>DATA_2_!$DG$6:$DG$7</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2023.03.31</c:v>
                </c:pt>
                <c:pt idx="1">
                  <c:v>2023.06.30</c:v>
                </c:pt>
                <c:pt idx="2">
                  <c:v>2023.09.30</c:v>
                </c:pt>
                <c:pt idx="3">
                  <c:v>2023.12.31</c:v>
                </c:pt>
                <c:pt idx="4">
                  <c:v>2024.03.31</c:v>
                </c:pt>
              </c:strCache>
            </c:strRef>
          </c:cat>
          <c:val>
            <c:numRef>
              <c:f>DATA_2_!$DG$8:$DG$13</c:f>
              <c:numCache>
                <c:formatCode>General</c:formatCode>
                <c:ptCount val="5"/>
                <c:pt idx="0">
                  <c:v>182.86</c:v>
                </c:pt>
                <c:pt idx="1">
                  <c:v>218.35</c:v>
                </c:pt>
                <c:pt idx="2">
                  <c:v>143.5</c:v>
                </c:pt>
                <c:pt idx="3">
                  <c:v>184.57</c:v>
                </c:pt>
                <c:pt idx="4">
                  <c:v>219.88</c:v>
                </c:pt>
              </c:numCache>
            </c:numRef>
          </c:val>
          <c:extLst>
            <c:ext xmlns:c16="http://schemas.microsoft.com/office/drawing/2014/chart" uri="{C3380CC4-5D6E-409C-BE32-E72D297353CC}">
              <c16:uniqueId val="{0000000A-1DBE-41FC-A69E-3C13667455BB}"/>
            </c:ext>
          </c:extLst>
        </c:ser>
        <c:ser>
          <c:idx val="3"/>
          <c:order val="3"/>
          <c:tx>
            <c:strRef>
              <c:f>DATA_2_!$DH$6:$DH$7</c:f>
              <c:strCache>
                <c:ptCount val="1"/>
                <c:pt idx="0">
                  <c:v>      Alte creanţe - altele</c:v>
                </c:pt>
              </c:strCache>
            </c:strRef>
          </c:tx>
          <c:spPr>
            <a:solidFill>
              <a:srgbClr val="DFBFA1"/>
            </a:solidFill>
            <a:ln>
              <a:noFill/>
            </a:ln>
            <a:effectLst/>
          </c:spPr>
          <c:invertIfNegative val="0"/>
          <c:cat>
            <c:strRef>
              <c:f>DATA_2_!$DD$8:$DD$13</c:f>
              <c:strCache>
                <c:ptCount val="5"/>
                <c:pt idx="0">
                  <c:v>2023.03.31</c:v>
                </c:pt>
                <c:pt idx="1">
                  <c:v>2023.06.30</c:v>
                </c:pt>
                <c:pt idx="2">
                  <c:v>2023.09.30</c:v>
                </c:pt>
                <c:pt idx="3">
                  <c:v>2023.12.31</c:v>
                </c:pt>
                <c:pt idx="4">
                  <c:v>2024.03.31</c:v>
                </c:pt>
              </c:strCache>
            </c:strRef>
          </c:cat>
          <c:val>
            <c:numRef>
              <c:f>DATA_2_!$DH$8:$DH$13</c:f>
              <c:numCache>
                <c:formatCode>General</c:formatCode>
                <c:ptCount val="5"/>
                <c:pt idx="0">
                  <c:v>9.02</c:v>
                </c:pt>
                <c:pt idx="1">
                  <c:v>9.02</c:v>
                </c:pt>
                <c:pt idx="2">
                  <c:v>9.02</c:v>
                </c:pt>
                <c:pt idx="3">
                  <c:v>9.02</c:v>
                </c:pt>
                <c:pt idx="4">
                  <c:v>9.02</c:v>
                </c:pt>
              </c:numCache>
            </c:numRef>
          </c:val>
          <c:extLst>
            <c:ext xmlns:c16="http://schemas.microsoft.com/office/drawing/2014/chart" uri="{C3380CC4-5D6E-409C-BE32-E72D297353CC}">
              <c16:uniqueId val="{0000000B-1DBE-41FC-A69E-3C13667455BB}"/>
            </c:ext>
          </c:extLst>
        </c:ser>
        <c:dLbls>
          <c:showLegendKey val="0"/>
          <c:showVal val="0"/>
          <c:showCatName val="0"/>
          <c:showSerName val="0"/>
          <c:showPercent val="0"/>
          <c:showBubbleSize val="0"/>
        </c:dLbls>
        <c:gapWidth val="1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2023.03.31</c:v>
                </c:pt>
                <c:pt idx="1">
                  <c:v>2023.06.30</c:v>
                </c:pt>
                <c:pt idx="2">
                  <c:v>2023.09.30</c:v>
                </c:pt>
                <c:pt idx="3">
                  <c:v>2023.12.31</c:v>
                </c:pt>
                <c:pt idx="4">
                  <c:v>2024.03.31</c:v>
                </c:pt>
              </c:strCache>
            </c:strRef>
          </c:cat>
          <c:val>
            <c:numRef>
              <c:f>DATA_2_!$DE$20:$DE$25</c:f>
              <c:numCache>
                <c:formatCode>General</c:formatCode>
                <c:ptCount val="5"/>
                <c:pt idx="0">
                  <c:v>5103.62</c:v>
                </c:pt>
                <c:pt idx="1">
                  <c:v>5185.67</c:v>
                </c:pt>
                <c:pt idx="2">
                  <c:v>4958</c:v>
                </c:pt>
                <c:pt idx="3">
                  <c:v>5476.74</c:v>
                </c:pt>
                <c:pt idx="4">
                  <c:v>5387.36</c:v>
                </c:pt>
              </c:numCache>
            </c:numRef>
          </c:val>
          <c:extLst>
            <c:ext xmlns:c16="http://schemas.microsoft.com/office/drawing/2014/chart" uri="{C3380CC4-5D6E-409C-BE32-E72D297353CC}">
              <c16:uniqueId val="{00000000-8217-4CCF-8756-0CF2E1D03DBB}"/>
            </c:ext>
          </c:extLst>
        </c:ser>
        <c:ser>
          <c:idx val="1"/>
          <c:order val="1"/>
          <c:tx>
            <c:strRef>
              <c:f>DATA_2_!$DF$18:$DF$19</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2023.03.31</c:v>
                </c:pt>
                <c:pt idx="1">
                  <c:v>2023.06.30</c:v>
                </c:pt>
                <c:pt idx="2">
                  <c:v>2023.09.30</c:v>
                </c:pt>
                <c:pt idx="3">
                  <c:v>2023.12.31</c:v>
                </c:pt>
                <c:pt idx="4">
                  <c:v>2024.03.31</c:v>
                </c:pt>
              </c:strCache>
            </c:strRef>
          </c:cat>
          <c:val>
            <c:numRef>
              <c:f>DATA_2_!$DF$20:$DF$25</c:f>
              <c:numCache>
                <c:formatCode>General</c:formatCode>
                <c:ptCount val="5"/>
                <c:pt idx="0">
                  <c:v>2303.81</c:v>
                </c:pt>
                <c:pt idx="1">
                  <c:v>2348.5100000000002</c:v>
                </c:pt>
                <c:pt idx="2">
                  <c:v>2357.21</c:v>
                </c:pt>
                <c:pt idx="3">
                  <c:v>2462.23</c:v>
                </c:pt>
                <c:pt idx="4">
                  <c:v>2469.4900000000002</c:v>
                </c:pt>
              </c:numCache>
            </c:numRef>
          </c:val>
          <c:extLst>
            <c:ext xmlns:c16="http://schemas.microsoft.com/office/drawing/2014/chart" uri="{C3380CC4-5D6E-409C-BE32-E72D297353CC}">
              <c16:uniqueId val="{00000009-BF17-49CB-84B5-96E21FFCFBC4}"/>
            </c:ext>
          </c:extLst>
        </c:ser>
        <c:ser>
          <c:idx val="2"/>
          <c:order val="2"/>
          <c:tx>
            <c:strRef>
              <c:f>DATA_2_!$DG$18:$DG$19</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2023.03.31</c:v>
                </c:pt>
                <c:pt idx="1">
                  <c:v>2023.06.30</c:v>
                </c:pt>
                <c:pt idx="2">
                  <c:v>2023.09.30</c:v>
                </c:pt>
                <c:pt idx="3">
                  <c:v>2023.12.31</c:v>
                </c:pt>
                <c:pt idx="4">
                  <c:v>2024.03.31</c:v>
                </c:pt>
              </c:strCache>
            </c:strRef>
          </c:cat>
          <c:val>
            <c:numRef>
              <c:f>DATA_2_!$DG$20:$DG$25</c:f>
              <c:numCache>
                <c:formatCode>General</c:formatCode>
                <c:ptCount val="5"/>
                <c:pt idx="0">
                  <c:v>206.03</c:v>
                </c:pt>
                <c:pt idx="1">
                  <c:v>181.16</c:v>
                </c:pt>
                <c:pt idx="2">
                  <c:v>176.48</c:v>
                </c:pt>
                <c:pt idx="3">
                  <c:v>211.42</c:v>
                </c:pt>
                <c:pt idx="4">
                  <c:v>183.26</c:v>
                </c:pt>
              </c:numCache>
            </c:numRef>
          </c:val>
          <c:extLst>
            <c:ext xmlns:c16="http://schemas.microsoft.com/office/drawing/2014/chart" uri="{C3380CC4-5D6E-409C-BE32-E72D297353CC}">
              <c16:uniqueId val="{0000000A-BF17-49CB-84B5-96E21FFCFBC4}"/>
            </c:ext>
          </c:extLst>
        </c:ser>
        <c:ser>
          <c:idx val="3"/>
          <c:order val="3"/>
          <c:tx>
            <c:strRef>
              <c:f>DATA_2_!$DH$18:$DH$19</c:f>
              <c:strCache>
                <c:ptCount val="1"/>
                <c:pt idx="0">
                  <c:v>      Alte creanţe - altele</c:v>
                </c:pt>
              </c:strCache>
            </c:strRef>
          </c:tx>
          <c:spPr>
            <a:solidFill>
              <a:srgbClr val="DFBFA1"/>
            </a:solidFill>
            <a:ln>
              <a:noFill/>
            </a:ln>
            <a:effectLst/>
          </c:spPr>
          <c:invertIfNegative val="0"/>
          <c:cat>
            <c:strRef>
              <c:f>DATA_2_!$DD$20:$DD$25</c:f>
              <c:strCache>
                <c:ptCount val="5"/>
                <c:pt idx="0">
                  <c:v>2023.03.31</c:v>
                </c:pt>
                <c:pt idx="1">
                  <c:v>2023.06.30</c:v>
                </c:pt>
                <c:pt idx="2">
                  <c:v>2023.09.30</c:v>
                </c:pt>
                <c:pt idx="3">
                  <c:v>2023.12.31</c:v>
                </c:pt>
                <c:pt idx="4">
                  <c:v>2024.03.31</c:v>
                </c:pt>
              </c:strCache>
            </c:strRef>
          </c:cat>
          <c:val>
            <c:numRef>
              <c:f>DATA_2_!$DH$20:$DH$25</c:f>
              <c:numCache>
                <c:formatCode>General</c:formatCode>
                <c:ptCount val="5"/>
                <c:pt idx="0">
                  <c:v>54.89</c:v>
                </c:pt>
                <c:pt idx="1">
                  <c:v>54.12</c:v>
                </c:pt>
                <c:pt idx="2">
                  <c:v>53.34</c:v>
                </c:pt>
                <c:pt idx="3">
                  <c:v>52.57</c:v>
                </c:pt>
                <c:pt idx="4">
                  <c:v>51.800000000000004</c:v>
                </c:pt>
              </c:numCache>
            </c:numRef>
          </c:val>
          <c:extLst>
            <c:ext xmlns:c16="http://schemas.microsoft.com/office/drawing/2014/chart" uri="{C3380CC4-5D6E-409C-BE32-E72D297353CC}">
              <c16:uniqueId val="{0000000B-BF17-49CB-84B5-96E21FFCFBC4}"/>
            </c:ext>
          </c:extLst>
        </c:ser>
        <c:dLbls>
          <c:showLegendKey val="0"/>
          <c:showVal val="0"/>
          <c:showCatName val="0"/>
          <c:showSerName val="0"/>
          <c:showPercent val="0"/>
          <c:showBubbleSize val="0"/>
        </c:dLbls>
        <c:gapWidth val="1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176958687"/>
        <c:crosses val="autoZero"/>
        <c:auto val="1"/>
        <c:lblAlgn val="ctr"/>
        <c:lblOffset val="100"/>
        <c:noMultiLvlLbl val="0"/>
      </c:catAx>
      <c:valAx>
        <c:axId val="176958687"/>
        <c:scaling>
          <c:orientation val="minMax"/>
        </c:scaling>
        <c:delete val="0"/>
        <c:axPos val="l"/>
        <c:majorGridlines>
          <c:spPr>
            <a:ln w="1587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4386711387666776"/>
          <c:w val="0.30142825896762904"/>
          <c:h val="0.78017562614577374"/>
        </c:manualLayout>
      </c:layout>
      <c:barChart>
        <c:barDir val="bar"/>
        <c:grouping val="clustered"/>
        <c:varyColors val="0"/>
        <c:ser>
          <c:idx val="0"/>
          <c:order val="0"/>
          <c:tx>
            <c:strRef>
              <c:f>DATA_1_!$EN$4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2023 Tr. I</c:v>
                </c:pt>
                <c:pt idx="1">
                  <c:v>2023 Tr. II</c:v>
                </c:pt>
                <c:pt idx="2">
                  <c:v>2023 Tr. III</c:v>
                </c:pt>
                <c:pt idx="3">
                  <c:v>2023 Tr. IV</c:v>
                </c:pt>
                <c:pt idx="4">
                  <c:v>2024 Tr. I</c:v>
                </c:pt>
              </c:strCache>
            </c:strRef>
          </c:cat>
          <c:val>
            <c:numRef>
              <c:f>DATA_1_!$EN$5:$EN$9</c:f>
              <c:numCache>
                <c:formatCode>General</c:formatCode>
                <c:ptCount val="5"/>
                <c:pt idx="0">
                  <c:v>271.39999999999998</c:v>
                </c:pt>
                <c:pt idx="1">
                  <c:v>298.69</c:v>
                </c:pt>
                <c:pt idx="2">
                  <c:v>283.67</c:v>
                </c:pt>
                <c:pt idx="3">
                  <c:v>268.85000000000002</c:v>
                </c:pt>
                <c:pt idx="4">
                  <c:v>253.65</c:v>
                </c:pt>
              </c:numCache>
            </c:numRef>
          </c:val>
          <c:extLst>
            <c:ext xmlns:c16="http://schemas.microsoft.com/office/drawing/2014/chart" uri="{C3380CC4-5D6E-409C-BE32-E72D297353CC}">
              <c16:uniqueId val="{00000000-31F6-4A5F-A886-3AF883E5F4F5}"/>
            </c:ext>
          </c:extLst>
        </c:ser>
        <c:ser>
          <c:idx val="1"/>
          <c:order val="1"/>
          <c:tx>
            <c:strRef>
              <c:f>DATA_1_!$EO$4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2023 Tr. I</c:v>
                </c:pt>
                <c:pt idx="1">
                  <c:v>2023 Tr. II</c:v>
                </c:pt>
                <c:pt idx="2">
                  <c:v>2023 Tr. III</c:v>
                </c:pt>
                <c:pt idx="3">
                  <c:v>2023 Tr. IV</c:v>
                </c:pt>
                <c:pt idx="4">
                  <c:v>2024 Tr. I</c:v>
                </c:pt>
              </c:strCache>
            </c:strRef>
          </c:cat>
          <c:val>
            <c:numRef>
              <c:f>DATA_1_!$EO$5:$EO$9</c:f>
              <c:numCache>
                <c:formatCode>General</c:formatCode>
                <c:ptCount val="5"/>
                <c:pt idx="0">
                  <c:v>180.25</c:v>
                </c:pt>
                <c:pt idx="1">
                  <c:v>189.9</c:v>
                </c:pt>
                <c:pt idx="2">
                  <c:v>195.56</c:v>
                </c:pt>
                <c:pt idx="3">
                  <c:v>194.75</c:v>
                </c:pt>
                <c:pt idx="4">
                  <c:v>168.71999999999997</c:v>
                </c:pt>
              </c:numCache>
            </c:numRef>
          </c:val>
          <c:extLst>
            <c:ext xmlns:c16="http://schemas.microsoft.com/office/drawing/2014/chart" uri="{C3380CC4-5D6E-409C-BE32-E72D297353CC}">
              <c16:uniqueId val="{00000001-31F6-4A5F-A886-3AF883E5F4F5}"/>
            </c:ext>
          </c:extLst>
        </c:ser>
        <c:ser>
          <c:idx val="2"/>
          <c:order val="2"/>
          <c:tx>
            <c:strRef>
              <c:f>DATA_1_!$EP$4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2023 Tr. I</c:v>
                </c:pt>
                <c:pt idx="1">
                  <c:v>2023 Tr. II</c:v>
                </c:pt>
                <c:pt idx="2">
                  <c:v>2023 Tr. III</c:v>
                </c:pt>
                <c:pt idx="3">
                  <c:v>2023 Tr. IV</c:v>
                </c:pt>
                <c:pt idx="4">
                  <c:v>2024 Tr. I</c:v>
                </c:pt>
              </c:strCache>
            </c:strRef>
          </c:cat>
          <c:val>
            <c:numRef>
              <c:f>DATA_1_!$EP$5:$EP$9</c:f>
              <c:numCache>
                <c:formatCode>General</c:formatCode>
                <c:ptCount val="5"/>
                <c:pt idx="0">
                  <c:v>13.73</c:v>
                </c:pt>
                <c:pt idx="1">
                  <c:v>19.739999999999998</c:v>
                </c:pt>
                <c:pt idx="2">
                  <c:v>14.09</c:v>
                </c:pt>
                <c:pt idx="3">
                  <c:v>15.66</c:v>
                </c:pt>
                <c:pt idx="4">
                  <c:v>12.959999999999999</c:v>
                </c:pt>
              </c:numCache>
            </c:numRef>
          </c:val>
          <c:extLst>
            <c:ext xmlns:c16="http://schemas.microsoft.com/office/drawing/2014/chart" uri="{C3380CC4-5D6E-409C-BE32-E72D297353CC}">
              <c16:uniqueId val="{00000002-31F6-4A5F-A886-3AF883E5F4F5}"/>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61504"/>
        <c:crosses val="autoZero"/>
        <c:crossBetween val="between"/>
      </c:valAx>
      <c:spPr>
        <a:noFill/>
        <a:ln>
          <a:noFill/>
        </a:ln>
        <a:effectLst/>
      </c:spPr>
    </c:plotArea>
    <c:legend>
      <c:legendPos val="t"/>
      <c:layout>
        <c:manualLayout>
          <c:xMode val="edge"/>
          <c:yMode val="edge"/>
          <c:x val="3.8254121627169075E-3"/>
          <c:y val="1.9279922718378018E-2"/>
          <c:w val="0.59553708619030821"/>
          <c:h val="0.15589528619982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[Dashboard_web.xlsx]DATA_3_!PIVOT_D3.5*</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
        <c:idx val="6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6"/>
        <c:spPr>
          <a:solidFill>
            <a:srgbClr val="A6A6A6"/>
          </a:solidFill>
          <a:ln w="19050">
            <a:solidFill>
              <a:schemeClr val="lt1"/>
            </a:solidFill>
          </a:ln>
          <a:effectLst/>
        </c:spPr>
      </c:pivotFmt>
      <c:pivotFmt>
        <c:idx val="67"/>
        <c:spPr>
          <a:solidFill>
            <a:srgbClr val="A6A6A6"/>
          </a:solidFill>
          <a:ln w="19050">
            <a:solidFill>
              <a:schemeClr val="lt1"/>
            </a:solidFill>
          </a:ln>
          <a:effectLst/>
        </c:spPr>
      </c:pivotFmt>
      <c:pivotFmt>
        <c:idx val="68"/>
        <c:spPr>
          <a:solidFill>
            <a:srgbClr val="A6A6A6"/>
          </a:solidFill>
          <a:ln w="19050">
            <a:solidFill>
              <a:schemeClr val="lt1"/>
            </a:solidFill>
          </a:ln>
          <a:effectLst/>
        </c:spPr>
      </c:pivotFmt>
      <c:pivotFmt>
        <c:idx val="69"/>
        <c:spPr>
          <a:solidFill>
            <a:srgbClr val="A6A6A6"/>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69543F"/>
          </a:solidFill>
          <a:ln w="19050">
            <a:solidFill>
              <a:schemeClr val="lt1"/>
            </a:solidFill>
          </a:ln>
          <a:effectLst/>
        </c:spPr>
      </c:pivotFmt>
      <c:pivotFmt>
        <c:idx val="75"/>
        <c:spPr>
          <a:solidFill>
            <a:srgbClr val="69543F"/>
          </a:solidFill>
          <a:ln w="19050">
            <a:solidFill>
              <a:schemeClr val="lt1"/>
            </a:solidFill>
          </a:ln>
          <a:effectLst/>
        </c:spPr>
      </c:pivotFmt>
      <c:pivotFmt>
        <c:idx val="76"/>
        <c:spPr>
          <a:solidFill>
            <a:srgbClr val="69543F"/>
          </a:solidFill>
          <a:ln w="19050">
            <a:solidFill>
              <a:schemeClr val="lt1"/>
            </a:solidFill>
          </a:ln>
          <a:effectLst/>
        </c:spPr>
      </c:pivotFmt>
      <c:pivotFmt>
        <c:idx val="77"/>
        <c:spPr>
          <a:solidFill>
            <a:srgbClr val="69543F"/>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2024.03.31</c:v>
                </c:pt>
              </c:strCache>
            </c:strRef>
          </c:tx>
          <c:dPt>
            <c:idx val="0"/>
            <c:bubble3D val="0"/>
            <c:spPr>
              <a:solidFill>
                <a:srgbClr val="A6A6A6"/>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85.5</c:v>
                </c:pt>
                <c:pt idx="1">
                  <c:v>9.9</c:v>
                </c:pt>
                <c:pt idx="2">
                  <c:v>4.5999999999999996</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6807015862906625"/>
          <c:y val="0.33039513425485634"/>
          <c:w val="0.23192984137093386"/>
          <c:h val="0.34939812948472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pivotFmt>
      <c:pivotFmt>
        <c:idx val="25"/>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2023.03.31</c:v>
                </c:pt>
                <c:pt idx="1">
                  <c:v>2023.06.30</c:v>
                </c:pt>
                <c:pt idx="2">
                  <c:v>2023.09.30</c:v>
                </c:pt>
                <c:pt idx="3">
                  <c:v>2023.12.31</c:v>
                </c:pt>
                <c:pt idx="4">
                  <c:v>2024.03.31</c:v>
                </c:pt>
              </c:strCache>
            </c:strRef>
          </c:cat>
          <c:val>
            <c:numRef>
              <c:f>DATA_3_!$BG$11:$BG$16</c:f>
              <c:numCache>
                <c:formatCode>General</c:formatCode>
                <c:ptCount val="5"/>
                <c:pt idx="0">
                  <c:v>3385.16</c:v>
                </c:pt>
                <c:pt idx="1">
                  <c:v>3487</c:v>
                </c:pt>
                <c:pt idx="2">
                  <c:v>3276.38</c:v>
                </c:pt>
                <c:pt idx="3">
                  <c:v>3751.24</c:v>
                </c:pt>
                <c:pt idx="4">
                  <c:v>3660.29</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2023.03.31</c:v>
                </c:pt>
                <c:pt idx="1">
                  <c:v>2023.06.30</c:v>
                </c:pt>
                <c:pt idx="2">
                  <c:v>2023.09.30</c:v>
                </c:pt>
                <c:pt idx="3">
                  <c:v>2023.12.31</c:v>
                </c:pt>
                <c:pt idx="4">
                  <c:v>2024.03.31</c:v>
                </c:pt>
              </c:strCache>
            </c:strRef>
          </c:cat>
          <c:val>
            <c:numRef>
              <c:f>DATA_3_!$BH$11:$BH$16</c:f>
              <c:numCache>
                <c:formatCode>General</c:formatCode>
                <c:ptCount val="5"/>
                <c:pt idx="0">
                  <c:v>4077.61</c:v>
                </c:pt>
                <c:pt idx="1">
                  <c:v>4136.7</c:v>
                </c:pt>
                <c:pt idx="2">
                  <c:v>4124.53</c:v>
                </c:pt>
                <c:pt idx="3">
                  <c:v>4262.63</c:v>
                </c:pt>
                <c:pt idx="4">
                  <c:v>4269.78</c:v>
                </c:pt>
              </c:numCache>
            </c:numRef>
          </c:val>
          <c:extLst>
            <c:ext xmlns:c16="http://schemas.microsoft.com/office/drawing/2014/chart" uri="{C3380CC4-5D6E-409C-BE32-E72D297353CC}">
              <c16:uniqueId val="{00000010-8203-4238-98DD-09D71F07ACF0}"/>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2023.03.31</c:v>
                </c:pt>
                <c:pt idx="1">
                  <c:v>2023.06.30</c:v>
                </c:pt>
                <c:pt idx="2">
                  <c:v>2023.09.30</c:v>
                </c:pt>
                <c:pt idx="3">
                  <c:v>2023.12.31</c:v>
                </c:pt>
                <c:pt idx="4">
                  <c:v>2024.03.31</c:v>
                </c:pt>
              </c:strCache>
            </c:strRef>
          </c:cat>
          <c:val>
            <c:numRef>
              <c:f>DATA_3_!$BI$11:$BI$16</c:f>
              <c:numCache>
                <c:formatCode>General</c:formatCode>
                <c:ptCount val="5"/>
                <c:pt idx="0">
                  <c:v>64.69</c:v>
                </c:pt>
                <c:pt idx="1">
                  <c:v>60.19</c:v>
                </c:pt>
                <c:pt idx="2">
                  <c:v>59.17</c:v>
                </c:pt>
                <c:pt idx="3">
                  <c:v>56.58</c:v>
                </c:pt>
                <c:pt idx="4">
                  <c:v>54.82</c:v>
                </c:pt>
              </c:numCache>
            </c:numRef>
          </c:val>
          <c:extLst>
            <c:ext xmlns:c16="http://schemas.microsoft.com/office/drawing/2014/chart" uri="{C3380CC4-5D6E-409C-BE32-E72D297353CC}">
              <c16:uniqueId val="{00000011-8203-4238-98DD-09D71F07ACF0}"/>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2023.03.31</c:v>
                </c:pt>
                <c:pt idx="1">
                  <c:v>2023.06.30</c:v>
                </c:pt>
                <c:pt idx="2">
                  <c:v>2023.09.30</c:v>
                </c:pt>
                <c:pt idx="3">
                  <c:v>2023.12.31</c:v>
                </c:pt>
                <c:pt idx="4">
                  <c:v>2024.03.31</c:v>
                </c:pt>
              </c:strCache>
            </c:strRef>
          </c:cat>
          <c:val>
            <c:numRef>
              <c:f>DATA_3_!$BJ$11:$BJ$16</c:f>
              <c:numCache>
                <c:formatCode>General</c:formatCode>
                <c:ptCount val="5"/>
                <c:pt idx="0">
                  <c:v>1899.16</c:v>
                </c:pt>
                <c:pt idx="1">
                  <c:v>1888.68</c:v>
                </c:pt>
                <c:pt idx="2">
                  <c:v>1846.12</c:v>
                </c:pt>
                <c:pt idx="3">
                  <c:v>1882.47</c:v>
                </c:pt>
                <c:pt idx="4">
                  <c:v>1856.73</c:v>
                </c:pt>
              </c:numCache>
            </c:numRef>
          </c:val>
          <c:extLst>
            <c:ext xmlns:c16="http://schemas.microsoft.com/office/drawing/2014/chart" uri="{C3380CC4-5D6E-409C-BE32-E72D297353CC}">
              <c16:uniqueId val="{00000012-8203-4238-98DD-09D71F07ACF0}"/>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Pt>
            <c:idx val="0"/>
            <c:invertIfNegative val="0"/>
            <c:bubble3D val="0"/>
            <c:extLst>
              <c:ext xmlns:c16="http://schemas.microsoft.com/office/drawing/2014/chart" uri="{C3380CC4-5D6E-409C-BE32-E72D297353CC}">
                <c16:uniqueId val="{00000000-C3CE-4E82-93A4-E9310E695FF3}"/>
              </c:ext>
            </c:extLst>
          </c:dPt>
          <c:dPt>
            <c:idx val="1"/>
            <c:invertIfNegative val="0"/>
            <c:bubble3D val="0"/>
            <c:extLst>
              <c:ext xmlns:c16="http://schemas.microsoft.com/office/drawing/2014/chart" uri="{C3380CC4-5D6E-409C-BE32-E72D297353CC}">
                <c16:uniqueId val="{00000001-C3CE-4E82-93A4-E9310E695FF3}"/>
              </c:ext>
            </c:extLst>
          </c:dPt>
          <c:dPt>
            <c:idx val="2"/>
            <c:invertIfNegative val="0"/>
            <c:bubble3D val="0"/>
            <c:extLst>
              <c:ext xmlns:c16="http://schemas.microsoft.com/office/drawing/2014/chart" uri="{C3380CC4-5D6E-409C-BE32-E72D297353CC}">
                <c16:uniqueId val="{00000002-C3CE-4E82-93A4-E9310E695F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2023.03.31</c:v>
                </c:pt>
                <c:pt idx="1">
                  <c:v>2023.06.30</c:v>
                </c:pt>
                <c:pt idx="2">
                  <c:v>2023.09.30</c:v>
                </c:pt>
                <c:pt idx="3">
                  <c:v>2023.12.31</c:v>
                </c:pt>
                <c:pt idx="4">
                  <c:v>2024.03.31</c:v>
                </c:pt>
              </c:strCache>
            </c:strRef>
          </c:cat>
          <c:val>
            <c:numRef>
              <c:f>DATA_3_!$BK$11:$BK$16</c:f>
              <c:numCache>
                <c:formatCode>General</c:formatCode>
                <c:ptCount val="5"/>
                <c:pt idx="0">
                  <c:v>522.41</c:v>
                </c:pt>
                <c:pt idx="1">
                  <c:v>463.74</c:v>
                </c:pt>
                <c:pt idx="2">
                  <c:v>456.67</c:v>
                </c:pt>
                <c:pt idx="3">
                  <c:v>512.73</c:v>
                </c:pt>
                <c:pt idx="4">
                  <c:v>482.05</c:v>
                </c:pt>
              </c:numCache>
            </c:numRef>
          </c:val>
          <c:extLst>
            <c:ext xmlns:c16="http://schemas.microsoft.com/office/drawing/2014/chart" uri="{C3380CC4-5D6E-409C-BE32-E72D297353CC}">
              <c16:uniqueId val="{00000013-8203-4238-98DD-09D71F07ACF0}"/>
            </c:ext>
          </c:extLst>
        </c:ser>
        <c:dLbls>
          <c:dLblPos val="ctr"/>
          <c:showLegendKey val="0"/>
          <c:showVal val="1"/>
          <c:showCatName val="0"/>
          <c:showSerName val="0"/>
          <c:showPercent val="0"/>
          <c:showBubbleSize val="0"/>
        </c:dLbls>
        <c:gapWidth val="15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7039"/>
        <c:crosses val="autoZero"/>
        <c:auto val="1"/>
        <c:lblAlgn val="ctr"/>
        <c:lblOffset val="100"/>
        <c:noMultiLvlLbl val="0"/>
      </c:catAx>
      <c:valAx>
        <c:axId val="1086977039"/>
        <c:scaling>
          <c:orientation val="minMax"/>
          <c:max val="11000"/>
          <c:min val="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991"/>
        <c:crosses val="autoZero"/>
        <c:crossBetween val="between"/>
        <c:majorUnit val="1000"/>
      </c:valAx>
      <c:spPr>
        <a:noFill/>
        <a:ln>
          <a:noFill/>
        </a:ln>
        <a:effectLst/>
      </c:spPr>
    </c:plotArea>
    <c:legend>
      <c:legendPos val="r"/>
      <c:layout>
        <c:manualLayout>
          <c:xMode val="edge"/>
          <c:yMode val="edge"/>
          <c:x val="0.74604744266594303"/>
          <c:y val="0.37298176888862339"/>
          <c:w val="0.24413837888576104"/>
          <c:h val="0.47683428896010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2023.03.31</c:v>
                </c:pt>
                <c:pt idx="1">
                  <c:v>2023.06.30</c:v>
                </c:pt>
                <c:pt idx="2">
                  <c:v>2023.09.30</c:v>
                </c:pt>
                <c:pt idx="3">
                  <c:v>2023.12.31</c:v>
                </c:pt>
                <c:pt idx="4">
                  <c:v>2024.03.31</c:v>
                </c:pt>
              </c:strCache>
            </c:strRef>
          </c:cat>
          <c:val>
            <c:numRef>
              <c:f>DATA_3_!$BP$10:$BP$15</c:f>
              <c:numCache>
                <c:formatCode>General</c:formatCode>
                <c:ptCount val="5"/>
                <c:pt idx="0">
                  <c:v>0.78</c:v>
                </c:pt>
                <c:pt idx="1">
                  <c:v>1.01</c:v>
                </c:pt>
                <c:pt idx="2">
                  <c:v>1.1499999999999999</c:v>
                </c:pt>
                <c:pt idx="3">
                  <c:v>1.2999999999999998</c:v>
                </c:pt>
                <c:pt idx="4">
                  <c:v>1.5</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2023.03.31</c:v>
                </c:pt>
                <c:pt idx="1">
                  <c:v>2023.06.30</c:v>
                </c:pt>
                <c:pt idx="2">
                  <c:v>2023.09.30</c:v>
                </c:pt>
                <c:pt idx="3">
                  <c:v>2023.12.31</c:v>
                </c:pt>
                <c:pt idx="4">
                  <c:v>2024.03.31</c:v>
                </c:pt>
              </c:strCache>
            </c:strRef>
          </c:cat>
          <c:val>
            <c:numRef>
              <c:f>DATA_3_!$BQ$10:$BQ$15</c:f>
              <c:numCache>
                <c:formatCode>General</c:formatCode>
                <c:ptCount val="5"/>
                <c:pt idx="0">
                  <c:v>3476.1899999999996</c:v>
                </c:pt>
                <c:pt idx="1">
                  <c:v>3573.0000000000005</c:v>
                </c:pt>
                <c:pt idx="2">
                  <c:v>3346.36</c:v>
                </c:pt>
                <c:pt idx="3">
                  <c:v>3819.2199999999993</c:v>
                </c:pt>
                <c:pt idx="4">
                  <c:v>3726.33</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2023.03.31</c:v>
                </c:pt>
                <c:pt idx="1">
                  <c:v>2023.06.30</c:v>
                </c:pt>
                <c:pt idx="2">
                  <c:v>2023.09.30</c:v>
                </c:pt>
                <c:pt idx="3">
                  <c:v>2023.12.31</c:v>
                </c:pt>
                <c:pt idx="4">
                  <c:v>2024.03.31</c:v>
                </c:pt>
              </c:strCache>
            </c:strRef>
          </c:cat>
          <c:val>
            <c:numRef>
              <c:f>DATA_3_!$BT$10:$BT$15</c:f>
              <c:numCache>
                <c:formatCode>General</c:formatCode>
                <c:ptCount val="5"/>
                <c:pt idx="0">
                  <c:v>2855.6699999999996</c:v>
                </c:pt>
                <c:pt idx="1">
                  <c:v>2880.2999999999997</c:v>
                </c:pt>
                <c:pt idx="2">
                  <c:v>2885.73</c:v>
                </c:pt>
                <c:pt idx="3">
                  <c:v>3034.68</c:v>
                </c:pt>
                <c:pt idx="4">
                  <c:v>3013.0299999999997</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2023.03.31</c:v>
                </c:pt>
                <c:pt idx="1">
                  <c:v>2023.06.30</c:v>
                </c:pt>
                <c:pt idx="2">
                  <c:v>2023.09.30</c:v>
                </c:pt>
                <c:pt idx="3">
                  <c:v>2023.12.31</c:v>
                </c:pt>
                <c:pt idx="4">
                  <c:v>2024.03.31</c:v>
                </c:pt>
              </c:strCache>
            </c:strRef>
          </c:cat>
          <c:val>
            <c:numRef>
              <c:f>DATA_3_!$BU$10:$BU$15</c:f>
              <c:numCache>
                <c:formatCode>General</c:formatCode>
                <c:ptCount val="5"/>
                <c:pt idx="0">
                  <c:v>3616.39</c:v>
                </c:pt>
                <c:pt idx="1">
                  <c:v>3581.9999999999995</c:v>
                </c:pt>
                <c:pt idx="2">
                  <c:v>3529.6300000000006</c:v>
                </c:pt>
                <c:pt idx="3">
                  <c:v>3610.4499999999985</c:v>
                </c:pt>
                <c:pt idx="4">
                  <c:v>3582.8100000000004</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77651670790406535"/>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2023.03.31</c:v>
                </c:pt>
                <c:pt idx="1">
                  <c:v>2023.06.30</c:v>
                </c:pt>
                <c:pt idx="2">
                  <c:v>2023.09.30</c:v>
                </c:pt>
                <c:pt idx="3">
                  <c:v>2023.12.31</c:v>
                </c:pt>
                <c:pt idx="4">
                  <c:v>2024.03.31</c:v>
                </c:pt>
              </c:strCache>
            </c:strRef>
          </c:cat>
          <c:val>
            <c:numRef>
              <c:f>DATA_3_!$BX$10:$BX$15</c:f>
              <c:numCache>
                <c:formatCode>General</c:formatCode>
                <c:ptCount val="5"/>
                <c:pt idx="0">
                  <c:v>39.770000000000003</c:v>
                </c:pt>
                <c:pt idx="1">
                  <c:v>97.75</c:v>
                </c:pt>
                <c:pt idx="2">
                  <c:v>366.65</c:v>
                </c:pt>
                <c:pt idx="3">
                  <c:v>87.21</c:v>
                </c:pt>
                <c:pt idx="4">
                  <c:v>76.739999999999995</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2023.03.31</c:v>
                </c:pt>
                <c:pt idx="1">
                  <c:v>2023.06.30</c:v>
                </c:pt>
                <c:pt idx="2">
                  <c:v>2023.09.30</c:v>
                </c:pt>
                <c:pt idx="3">
                  <c:v>2023.12.31</c:v>
                </c:pt>
                <c:pt idx="4">
                  <c:v>2024.03.31</c:v>
                </c:pt>
              </c:strCache>
            </c:strRef>
          </c:cat>
          <c:val>
            <c:numRef>
              <c:f>DATA_3_!$BY$10:$BY$15</c:f>
              <c:numCache>
                <c:formatCode>General</c:formatCode>
                <c:ptCount val="5"/>
                <c:pt idx="0">
                  <c:v>2.6</c:v>
                </c:pt>
                <c:pt idx="1">
                  <c:v>7.1</c:v>
                </c:pt>
                <c:pt idx="2">
                  <c:v>25.1</c:v>
                </c:pt>
                <c:pt idx="3">
                  <c:v>5.7</c:v>
                </c:pt>
                <c:pt idx="4">
                  <c:v>5.6320868958937291</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81449275024931911"/>
          <c:y val="0.38251095314393507"/>
          <c:w val="0.17729468955164465"/>
          <c:h val="0.23417554594864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[Dashboard_web.xlsx]DATA_3_!PIVOT_D3.4*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
        <c:idx val="1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6"/>
        <c:spPr>
          <a:solidFill>
            <a:srgbClr val="69543F"/>
          </a:solidFill>
          <a:ln w="19050">
            <a:solidFill>
              <a:schemeClr val="lt1"/>
            </a:solidFill>
          </a:ln>
          <a:effectLst/>
        </c:spPr>
      </c:pivotFmt>
      <c:pivotFmt>
        <c:idx val="127"/>
        <c:spPr>
          <a:solidFill>
            <a:srgbClr val="69543F"/>
          </a:solidFill>
          <a:ln w="19050">
            <a:solidFill>
              <a:schemeClr val="lt1"/>
            </a:solidFill>
          </a:ln>
          <a:effectLst/>
        </c:spPr>
      </c:pivotFmt>
      <c:pivotFmt>
        <c:idx val="128"/>
        <c:spPr>
          <a:solidFill>
            <a:srgbClr val="69543F"/>
          </a:solidFill>
          <a:ln w="19050">
            <a:solidFill>
              <a:schemeClr val="lt1"/>
            </a:solidFill>
          </a:ln>
          <a:effectLst/>
        </c:spPr>
      </c:pivotFmt>
      <c:pivotFmt>
        <c:idx val="129"/>
        <c:spPr>
          <a:solidFill>
            <a:srgbClr val="69543F"/>
          </a:solidFill>
          <a:ln w="19050">
            <a:solidFill>
              <a:schemeClr val="lt1"/>
            </a:solidFill>
          </a:ln>
          <a:effectLst/>
        </c:spPr>
      </c:pivotFmt>
      <c:pivotFmt>
        <c:idx val="130"/>
        <c:spPr>
          <a:solidFill>
            <a:srgbClr val="9F7F5F"/>
          </a:solidFill>
          <a:ln w="19050">
            <a:solidFill>
              <a:schemeClr val="lt1"/>
            </a:solidFill>
          </a:ln>
          <a:effectLst/>
        </c:spPr>
      </c:pivotFmt>
      <c:pivotFmt>
        <c:idx val="131"/>
        <c:spPr>
          <a:solidFill>
            <a:srgbClr val="9F7F5F"/>
          </a:solidFill>
          <a:ln w="19050">
            <a:solidFill>
              <a:schemeClr val="lt1"/>
            </a:solidFill>
          </a:ln>
          <a:effectLst/>
        </c:spPr>
      </c:pivotFmt>
      <c:pivotFmt>
        <c:idx val="132"/>
        <c:spPr>
          <a:solidFill>
            <a:srgbClr val="9F7F5F"/>
          </a:solidFill>
          <a:ln w="19050">
            <a:solidFill>
              <a:schemeClr val="lt1"/>
            </a:solidFill>
          </a:ln>
          <a:effectLst/>
        </c:spPr>
      </c:pivotFmt>
      <c:pivotFmt>
        <c:idx val="133"/>
        <c:spPr>
          <a:solidFill>
            <a:srgbClr val="9F7F5F"/>
          </a:solidFill>
          <a:ln w="19050">
            <a:solidFill>
              <a:schemeClr val="lt1"/>
            </a:solidFill>
          </a:ln>
          <a:effectLst/>
        </c:spPr>
      </c:pivotFmt>
      <c:pivotFmt>
        <c:idx val="134"/>
        <c:spPr>
          <a:solidFill>
            <a:srgbClr val="B1977D"/>
          </a:solidFill>
          <a:ln w="19050">
            <a:solidFill>
              <a:schemeClr val="lt1"/>
            </a:solidFill>
          </a:ln>
          <a:effectLst/>
        </c:spPr>
      </c:pivotFmt>
      <c:pivotFmt>
        <c:idx val="135"/>
        <c:spPr>
          <a:solidFill>
            <a:srgbClr val="B1977D"/>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B1977D"/>
          </a:solidFill>
          <a:ln w="19050">
            <a:solidFill>
              <a:schemeClr val="lt1"/>
            </a:solidFill>
          </a:ln>
          <a:effectLst/>
        </c:spPr>
      </c:pivotFmt>
      <c:pivotFmt>
        <c:idx val="138"/>
        <c:spPr>
          <a:solidFill>
            <a:srgbClr val="D8CBBE"/>
          </a:solidFill>
          <a:ln w="19050">
            <a:solidFill>
              <a:schemeClr val="lt1"/>
            </a:solidFill>
          </a:ln>
          <a:effectLst/>
        </c:spPr>
      </c:pivotFmt>
      <c:pivotFmt>
        <c:idx val="139"/>
        <c:spPr>
          <a:solidFill>
            <a:srgbClr val="D8CBBE"/>
          </a:solidFill>
          <a:ln w="19050">
            <a:solidFill>
              <a:schemeClr val="lt1"/>
            </a:solidFill>
          </a:ln>
          <a:effectLst/>
        </c:spPr>
      </c:pivotFmt>
      <c:pivotFmt>
        <c:idx val="140"/>
        <c:spPr>
          <a:solidFill>
            <a:srgbClr val="D8CBBE"/>
          </a:solidFill>
          <a:ln w="19050">
            <a:solidFill>
              <a:schemeClr val="lt1"/>
            </a:solidFill>
          </a:ln>
          <a:effectLst/>
        </c:spPr>
      </c:pivotFmt>
      <c:pivotFmt>
        <c:idx val="141"/>
        <c:spPr>
          <a:solidFill>
            <a:srgbClr val="D8CBBE"/>
          </a:solidFill>
          <a:ln w="19050">
            <a:solidFill>
              <a:schemeClr val="lt1"/>
            </a:solidFill>
          </a:ln>
          <a:effectLst/>
        </c:spPr>
      </c:pivotFmt>
      <c:pivotFmt>
        <c:idx val="142"/>
        <c:spPr>
          <a:solidFill>
            <a:srgbClr val="C48240"/>
          </a:solidFill>
          <a:ln w="19050">
            <a:solidFill>
              <a:schemeClr val="lt1"/>
            </a:solidFill>
          </a:ln>
          <a:effectLst/>
        </c:spPr>
      </c:pivotFmt>
      <c:pivotFmt>
        <c:idx val="143"/>
        <c:spPr>
          <a:solidFill>
            <a:srgbClr val="C48240"/>
          </a:solidFill>
          <a:ln w="19050">
            <a:solidFill>
              <a:schemeClr val="lt1"/>
            </a:solidFill>
          </a:ln>
          <a:effectLst/>
        </c:spPr>
      </c:pivotFmt>
      <c:pivotFmt>
        <c:idx val="144"/>
        <c:spPr>
          <a:solidFill>
            <a:srgbClr val="C48240"/>
          </a:solidFill>
          <a:ln w="19050">
            <a:solidFill>
              <a:schemeClr val="lt1"/>
            </a:solidFill>
          </a:ln>
          <a:effectLst/>
        </c:spPr>
      </c:pivotFmt>
      <c:pivotFmt>
        <c:idx val="145"/>
        <c:spPr>
          <a:solidFill>
            <a:srgbClr val="C48240"/>
          </a:solidFill>
          <a:ln w="19050">
            <a:solidFill>
              <a:schemeClr val="lt1"/>
            </a:solidFill>
          </a:ln>
          <a:effectLst/>
        </c:spPr>
      </c:pivotFmt>
      <c:pivotFmt>
        <c:idx val="146"/>
        <c:spPr>
          <a:solidFill>
            <a:srgbClr val="D5A575"/>
          </a:solidFill>
          <a:ln w="19050">
            <a:solidFill>
              <a:schemeClr val="lt1"/>
            </a:solidFill>
          </a:ln>
          <a:effectLst/>
        </c:spPr>
      </c:pivotFmt>
      <c:pivotFmt>
        <c:idx val="147"/>
        <c:spPr>
          <a:solidFill>
            <a:srgbClr val="D5A575"/>
          </a:solidFill>
          <a:ln w="19050">
            <a:solidFill>
              <a:schemeClr val="lt1"/>
            </a:solidFill>
          </a:ln>
          <a:effectLst/>
        </c:spPr>
      </c:pivotFmt>
      <c:pivotFmt>
        <c:idx val="148"/>
        <c:spPr>
          <a:solidFill>
            <a:srgbClr val="D5A575"/>
          </a:solidFill>
          <a:ln w="19050">
            <a:solidFill>
              <a:schemeClr val="lt1"/>
            </a:solidFill>
          </a:ln>
          <a:effectLst/>
        </c:spPr>
      </c:pivotFmt>
      <c:pivotFmt>
        <c:idx val="149"/>
        <c:spPr>
          <a:solidFill>
            <a:srgbClr val="D5A575"/>
          </a:solidFill>
          <a:ln w="19050">
            <a:solidFill>
              <a:schemeClr val="lt1"/>
            </a:solidFill>
          </a:ln>
          <a:effectLst/>
        </c:spPr>
      </c:pivotFmt>
      <c:pivotFmt>
        <c:idx val="150"/>
        <c:spPr>
          <a:solidFill>
            <a:srgbClr val="A6A6A6"/>
          </a:solidFill>
          <a:ln w="19050">
            <a:solidFill>
              <a:schemeClr val="lt1"/>
            </a:solidFill>
          </a:ln>
          <a:effectLst/>
        </c:spPr>
      </c:pivotFmt>
      <c:pivotFmt>
        <c:idx val="151"/>
        <c:spPr>
          <a:solidFill>
            <a:srgbClr val="A6A6A6"/>
          </a:solidFill>
          <a:ln w="19050">
            <a:solidFill>
              <a:schemeClr val="lt1"/>
            </a:solidFill>
          </a:ln>
          <a:effectLst/>
        </c:spPr>
      </c:pivotFmt>
      <c:pivotFmt>
        <c:idx val="152"/>
        <c:spPr>
          <a:solidFill>
            <a:srgbClr val="A6A6A6"/>
          </a:solidFill>
          <a:ln w="19050">
            <a:solidFill>
              <a:schemeClr val="lt1"/>
            </a:solidFill>
          </a:ln>
          <a:effectLst/>
        </c:spPr>
      </c:pivotFmt>
      <c:pivotFmt>
        <c:idx val="153"/>
        <c:spPr>
          <a:solidFill>
            <a:srgbClr val="A6A6A6"/>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2024.03.31</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D8CBBE"/>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C48240"/>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D5A575"/>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rgbClr val="A6A6A6"/>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30.599999999999998</c:v>
                </c:pt>
                <c:pt idx="1">
                  <c:v>28.199999999999996</c:v>
                </c:pt>
                <c:pt idx="2">
                  <c:v>12.1</c:v>
                </c:pt>
                <c:pt idx="3">
                  <c:v>8.6999999999999993</c:v>
                </c:pt>
                <c:pt idx="4">
                  <c:v>7.7</c:v>
                </c:pt>
                <c:pt idx="5">
                  <c:v>2</c:v>
                </c:pt>
                <c:pt idx="6">
                  <c:v>10.700000000000003</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32832917737027012"/>
          <c:w val="0.243056577939642"/>
          <c:h val="0.30361662895233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DATA_1_!$ES$4</c:f>
              <c:strCache>
                <c:ptCount val="1"/>
                <c:pt idx="0">
                  <c:v>Transferuri personale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2023 Tr. I</c:v>
                </c:pt>
                <c:pt idx="1">
                  <c:v>2023 Tr. II</c:v>
                </c:pt>
                <c:pt idx="2">
                  <c:v>2023 Tr. III</c:v>
                </c:pt>
                <c:pt idx="3">
                  <c:v>2023 Tr. IV</c:v>
                </c:pt>
                <c:pt idx="4">
                  <c:v>2024 Tr. I</c:v>
                </c:pt>
              </c:strCache>
            </c:strRef>
          </c:cat>
          <c:val>
            <c:numRef>
              <c:f>DATA_1_!$ES$5:$ES$9</c:f>
              <c:numCache>
                <c:formatCode>General</c:formatCode>
                <c:ptCount val="5"/>
                <c:pt idx="0">
                  <c:v>74.930000000000007</c:v>
                </c:pt>
                <c:pt idx="1">
                  <c:v>78.83</c:v>
                </c:pt>
                <c:pt idx="2">
                  <c:v>89.09</c:v>
                </c:pt>
                <c:pt idx="3">
                  <c:v>91.42</c:v>
                </c:pt>
                <c:pt idx="4">
                  <c:v>87.63</c:v>
                </c:pt>
              </c:numCache>
            </c:numRef>
          </c:val>
          <c:extLst>
            <c:ext xmlns:c16="http://schemas.microsoft.com/office/drawing/2014/chart" uri="{C3380CC4-5D6E-409C-BE32-E72D297353CC}">
              <c16:uniqueId val="{00000000-2493-414B-B543-D87806F0C193}"/>
            </c:ext>
          </c:extLst>
        </c:ser>
        <c:ser>
          <c:idx val="1"/>
          <c:order val="1"/>
          <c:tx>
            <c:strRef>
              <c:f>DATA_1_!$ET$4</c:f>
              <c:strCache>
                <c:ptCount val="1"/>
                <c:pt idx="0">
                  <c:v>Remunerarea netă a salariaților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2023 Tr. I</c:v>
                </c:pt>
                <c:pt idx="1">
                  <c:v>2023 Tr. II</c:v>
                </c:pt>
                <c:pt idx="2">
                  <c:v>2023 Tr. III</c:v>
                </c:pt>
                <c:pt idx="3">
                  <c:v>2023 Tr. IV</c:v>
                </c:pt>
                <c:pt idx="4">
                  <c:v>2024 Tr. I</c:v>
                </c:pt>
              </c:strCache>
            </c:strRef>
          </c:cat>
          <c:val>
            <c:numRef>
              <c:f>DATA_1_!$ET$5:$ET$9</c:f>
              <c:numCache>
                <c:formatCode>General</c:formatCode>
                <c:ptCount val="5"/>
                <c:pt idx="0">
                  <c:v>24.17</c:v>
                </c:pt>
                <c:pt idx="1">
                  <c:v>25.31</c:v>
                </c:pt>
                <c:pt idx="2">
                  <c:v>26.47</c:v>
                </c:pt>
                <c:pt idx="3">
                  <c:v>28.9</c:v>
                </c:pt>
                <c:pt idx="4">
                  <c:v>25.39</c:v>
                </c:pt>
              </c:numCache>
            </c:numRef>
          </c:val>
          <c:extLst>
            <c:ext xmlns:c16="http://schemas.microsoft.com/office/drawing/2014/chart" uri="{C3380CC4-5D6E-409C-BE32-E72D297353CC}">
              <c16:uniqueId val="{00000001-2493-414B-B543-D87806F0C193}"/>
            </c:ext>
          </c:extLst>
        </c:ser>
        <c:ser>
          <c:idx val="2"/>
          <c:order val="2"/>
          <c:tx>
            <c:strRef>
              <c:f>DATA_1_!$EU$4</c:f>
              <c:strCache>
                <c:ptCount val="1"/>
                <c:pt idx="0">
                  <c:v>Transferuri de capital între gospodăriile populației   </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2023 Tr. I</c:v>
                </c:pt>
                <c:pt idx="1">
                  <c:v>2023 Tr. II</c:v>
                </c:pt>
                <c:pt idx="2">
                  <c:v>2023 Tr. III</c:v>
                </c:pt>
                <c:pt idx="3">
                  <c:v>2023 Tr. IV</c:v>
                </c:pt>
                <c:pt idx="4">
                  <c:v>2024 Tr. I</c:v>
                </c:pt>
              </c:strCache>
            </c:strRef>
          </c:cat>
          <c:val>
            <c:numRef>
              <c:f>DATA_1_!$EU$5:$EU$9</c:f>
              <c:numCache>
                <c:formatCode>General</c:formatCode>
                <c:ptCount val="5"/>
                <c:pt idx="0">
                  <c:v>6.24</c:v>
                </c:pt>
                <c:pt idx="1">
                  <c:v>6.64</c:v>
                </c:pt>
                <c:pt idx="2">
                  <c:v>8.9700000000000006</c:v>
                </c:pt>
                <c:pt idx="3">
                  <c:v>8.98</c:v>
                </c:pt>
                <c:pt idx="4">
                  <c:v>9.7200000000000006</c:v>
                </c:pt>
              </c:numCache>
            </c:numRef>
          </c:val>
          <c:extLst>
            <c:ext xmlns:c16="http://schemas.microsoft.com/office/drawing/2014/chart" uri="{C3380CC4-5D6E-409C-BE32-E72D297353CC}">
              <c16:uniqueId val="{00000002-2493-414B-B543-D87806F0C193}"/>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15:layout>
                <c:manualLayout>
                  <c:w val="0.27726735728475277"/>
                  <c:h val="6.6366160960746143E-2"/>
                </c:manualLayout>
              </c15:layout>
            </c:ext>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DATA_1_!$EX$4:$EX$5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2023 Tr. I</c:v>
                </c:pt>
                <c:pt idx="1">
                  <c:v>2023 Tr. II</c:v>
                </c:pt>
                <c:pt idx="2">
                  <c:v>2023 Tr. III</c:v>
                </c:pt>
                <c:pt idx="3">
                  <c:v>2023 Tr. IV</c:v>
                </c:pt>
                <c:pt idx="4">
                  <c:v>2024 Tr. I</c:v>
                </c:pt>
              </c:strCache>
            </c:strRef>
          </c:cat>
          <c:val>
            <c:numRef>
              <c:f>DATA_1_!$EX$6:$EX$10</c:f>
              <c:numCache>
                <c:formatCode>General</c:formatCode>
                <c:ptCount val="5"/>
                <c:pt idx="0">
                  <c:v>131.66999999999999</c:v>
                </c:pt>
                <c:pt idx="1">
                  <c:v>150.75</c:v>
                </c:pt>
                <c:pt idx="2">
                  <c:v>144.94999999999999</c:v>
                </c:pt>
                <c:pt idx="3">
                  <c:v>137.87</c:v>
                </c:pt>
                <c:pt idx="4">
                  <c:v>141.14000000000001</c:v>
                </c:pt>
              </c:numCache>
            </c:numRef>
          </c:val>
          <c:extLst>
            <c:ext xmlns:c16="http://schemas.microsoft.com/office/drawing/2014/chart" uri="{C3380CC4-5D6E-409C-BE32-E72D297353CC}">
              <c16:uniqueId val="{00000000-D815-44AB-AF8C-338D12889B2D}"/>
            </c:ext>
          </c:extLst>
        </c:ser>
        <c:ser>
          <c:idx val="1"/>
          <c:order val="1"/>
          <c:tx>
            <c:strRef>
              <c:f>DATA_1_!$EY$4:$EY$5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2023 Tr. I</c:v>
                </c:pt>
                <c:pt idx="1">
                  <c:v>2023 Tr. II</c:v>
                </c:pt>
                <c:pt idx="2">
                  <c:v>2023 Tr. III</c:v>
                </c:pt>
                <c:pt idx="3">
                  <c:v>2023 Tr. IV</c:v>
                </c:pt>
                <c:pt idx="4">
                  <c:v>2024 Tr. I</c:v>
                </c:pt>
              </c:strCache>
            </c:strRef>
          </c:cat>
          <c:val>
            <c:numRef>
              <c:f>DATA_1_!$EY$6:$EY$10</c:f>
              <c:numCache>
                <c:formatCode>General</c:formatCode>
                <c:ptCount val="5"/>
                <c:pt idx="0">
                  <c:v>77.400000000000006</c:v>
                </c:pt>
                <c:pt idx="1">
                  <c:v>71.08</c:v>
                </c:pt>
                <c:pt idx="2">
                  <c:v>53.36</c:v>
                </c:pt>
                <c:pt idx="3">
                  <c:v>51.38</c:v>
                </c:pt>
                <c:pt idx="4">
                  <c:v>38.93</c:v>
                </c:pt>
              </c:numCache>
            </c:numRef>
          </c:val>
          <c:extLst>
            <c:ext xmlns:c16="http://schemas.microsoft.com/office/drawing/2014/chart" uri="{C3380CC4-5D6E-409C-BE32-E72D297353CC}">
              <c16:uniqueId val="{00000001-D815-44AB-AF8C-338D12889B2D}"/>
            </c:ext>
          </c:extLst>
        </c:ser>
        <c:ser>
          <c:idx val="2"/>
          <c:order val="2"/>
          <c:tx>
            <c:strRef>
              <c:f>DATA_1_!$EZ$4:$EZ$5</c:f>
              <c:strCache>
                <c:ptCount val="1"/>
                <c:pt idx="0">
                  <c:v>UE</c:v>
                </c:pt>
              </c:strCache>
            </c:strRef>
          </c:tx>
          <c:spPr>
            <a:solidFill>
              <a:schemeClr val="bg1">
                <a:lumMod val="75000"/>
              </a:schemeClr>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2023 Tr. I</c:v>
                </c:pt>
                <c:pt idx="1">
                  <c:v>2023 Tr. II</c:v>
                </c:pt>
                <c:pt idx="2">
                  <c:v>2023 Tr. III</c:v>
                </c:pt>
                <c:pt idx="3">
                  <c:v>2023 Tr. IV</c:v>
                </c:pt>
                <c:pt idx="4">
                  <c:v>2024 Tr. I</c:v>
                </c:pt>
              </c:strCache>
            </c:strRef>
          </c:cat>
          <c:val>
            <c:numRef>
              <c:f>DATA_1_!$EZ$6:$EZ$10</c:f>
              <c:numCache>
                <c:formatCode>General</c:formatCode>
                <c:ptCount val="5"/>
                <c:pt idx="0">
                  <c:v>256.31</c:v>
                </c:pt>
                <c:pt idx="1">
                  <c:v>286.5</c:v>
                </c:pt>
                <c:pt idx="2">
                  <c:v>295.01</c:v>
                </c:pt>
                <c:pt idx="3">
                  <c:v>290.01</c:v>
                </c:pt>
                <c:pt idx="4">
                  <c:v>255.25999999999996</c:v>
                </c:pt>
              </c:numCache>
            </c:numRef>
          </c:val>
          <c:extLst>
            <c:ext xmlns:c16="http://schemas.microsoft.com/office/drawing/2014/chart" uri="{C3380CC4-5D6E-409C-BE32-E72D297353CC}">
              <c16:uniqueId val="{00000002-D815-44AB-AF8C-338D12889B2D}"/>
            </c:ext>
          </c:extLst>
        </c:ser>
        <c:dLbls>
          <c:dLblPos val="ctr"/>
          <c:showLegendKey val="0"/>
          <c:showVal val="1"/>
          <c:showCatName val="0"/>
          <c:showSerName val="0"/>
          <c:showPercent val="0"/>
          <c:showBubbleSize val="0"/>
        </c:dLbls>
        <c:gapWidth val="43"/>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crossAx val="1127510448"/>
        <c:crosses val="autoZero"/>
        <c:crossBetween val="between"/>
      </c:valAx>
      <c:spPr>
        <a:noFill/>
        <a:ln>
          <a:noFill/>
        </a:ln>
        <a:effectLst/>
      </c:spPr>
    </c:plotArea>
    <c:legend>
      <c:legendPos val="t"/>
      <c:layout>
        <c:manualLayout>
          <c:xMode val="edge"/>
          <c:yMode val="edge"/>
          <c:x val="0.24889522248020995"/>
          <c:y val="1.7650766383767967E-2"/>
          <c:w val="0.50220909370644728"/>
          <c:h val="4.55871375882703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DATA_1_!$FC$4</c:f>
              <c:strCache>
                <c:ptCount val="1"/>
                <c:pt idx="0">
                  <c:v>Investiţii directe</c:v>
                </c:pt>
              </c:strCache>
            </c:strRef>
          </c:tx>
          <c:spPr>
            <a:solidFill>
              <a:srgbClr val="68543F"/>
            </a:solidFill>
            <a:ln>
              <a:noFill/>
            </a:ln>
            <a:effectLst/>
          </c:spPr>
          <c:invertIfNegative val="0"/>
          <c:cat>
            <c:strRef>
              <c:f>DATA_1_!$FB$5:$FB$9</c:f>
              <c:strCache>
                <c:ptCount val="5"/>
                <c:pt idx="0">
                  <c:v>2023 Tr. I</c:v>
                </c:pt>
                <c:pt idx="1">
                  <c:v>2023 Tr. II</c:v>
                </c:pt>
                <c:pt idx="2">
                  <c:v>2023 Tr. III</c:v>
                </c:pt>
                <c:pt idx="3">
                  <c:v>2023 Tr. IV</c:v>
                </c:pt>
                <c:pt idx="4">
                  <c:v>2024 Tr. I</c:v>
                </c:pt>
              </c:strCache>
            </c:strRef>
          </c:cat>
          <c:val>
            <c:numRef>
              <c:f>DATA_1_!$FC$5:$FC$9</c:f>
              <c:numCache>
                <c:formatCode>General</c:formatCode>
                <c:ptCount val="5"/>
                <c:pt idx="0">
                  <c:v>-139.13</c:v>
                </c:pt>
                <c:pt idx="1">
                  <c:v>-58.12</c:v>
                </c:pt>
                <c:pt idx="2">
                  <c:v>-105.74</c:v>
                </c:pt>
                <c:pt idx="3">
                  <c:v>-113.27</c:v>
                </c:pt>
                <c:pt idx="4">
                  <c:v>-47.239999999999988</c:v>
                </c:pt>
              </c:numCache>
            </c:numRef>
          </c:val>
          <c:extLst>
            <c:ext xmlns:c16="http://schemas.microsoft.com/office/drawing/2014/chart" uri="{C3380CC4-5D6E-409C-BE32-E72D297353CC}">
              <c16:uniqueId val="{00000000-0959-49A7-B0A1-146BADD9A0B5}"/>
            </c:ext>
          </c:extLst>
        </c:ser>
        <c:ser>
          <c:idx val="1"/>
          <c:order val="1"/>
          <c:tx>
            <c:strRef>
              <c:f>DATA_1_!$FD$4</c:f>
              <c:strCache>
                <c:ptCount val="1"/>
                <c:pt idx="0">
                  <c:v>Investiţii de portofoliu</c:v>
                </c:pt>
              </c:strCache>
            </c:strRef>
          </c:tx>
          <c:spPr>
            <a:solidFill>
              <a:srgbClr val="CA9564"/>
            </a:solidFill>
            <a:ln>
              <a:noFill/>
            </a:ln>
            <a:effectLst/>
          </c:spPr>
          <c:invertIfNegative val="0"/>
          <c:cat>
            <c:strRef>
              <c:f>DATA_1_!$FB$5:$FB$9</c:f>
              <c:strCache>
                <c:ptCount val="5"/>
                <c:pt idx="0">
                  <c:v>2023 Tr. I</c:v>
                </c:pt>
                <c:pt idx="1">
                  <c:v>2023 Tr. II</c:v>
                </c:pt>
                <c:pt idx="2">
                  <c:v>2023 Tr. III</c:v>
                </c:pt>
                <c:pt idx="3">
                  <c:v>2023 Tr. IV</c:v>
                </c:pt>
                <c:pt idx="4">
                  <c:v>2024 Tr. I</c:v>
                </c:pt>
              </c:strCache>
            </c:strRef>
          </c:cat>
          <c:val>
            <c:numRef>
              <c:f>DATA_1_!$FD$5:$FD$9</c:f>
              <c:numCache>
                <c:formatCode>General</c:formatCode>
                <c:ptCount val="5"/>
                <c:pt idx="0">
                  <c:v>0.17</c:v>
                </c:pt>
                <c:pt idx="1">
                  <c:v>0.12000000000000001</c:v>
                </c:pt>
                <c:pt idx="2">
                  <c:v>0.35999999999999988</c:v>
                </c:pt>
                <c:pt idx="3">
                  <c:v>-0.91</c:v>
                </c:pt>
                <c:pt idx="4">
                  <c:v>1.07</c:v>
                </c:pt>
              </c:numCache>
            </c:numRef>
          </c:val>
          <c:extLst>
            <c:ext xmlns:c16="http://schemas.microsoft.com/office/drawing/2014/chart" uri="{C3380CC4-5D6E-409C-BE32-E72D297353CC}">
              <c16:uniqueId val="{00000001-0959-49A7-B0A1-146BADD9A0B5}"/>
            </c:ext>
          </c:extLst>
        </c:ser>
        <c:ser>
          <c:idx val="2"/>
          <c:order val="2"/>
          <c:tx>
            <c:strRef>
              <c:f>DATA_1_!$FE$4</c:f>
              <c:strCache>
                <c:ptCount val="1"/>
                <c:pt idx="0">
                  <c:v>Derivate financiare (altele decât rezervele)</c:v>
                </c:pt>
              </c:strCache>
            </c:strRef>
          </c:tx>
          <c:spPr>
            <a:solidFill>
              <a:schemeClr val="accent3"/>
            </a:solidFill>
            <a:ln>
              <a:noFill/>
            </a:ln>
            <a:effectLst/>
          </c:spPr>
          <c:invertIfNegative val="0"/>
          <c:cat>
            <c:strRef>
              <c:f>DATA_1_!$FB$5:$FB$9</c:f>
              <c:strCache>
                <c:ptCount val="5"/>
                <c:pt idx="0">
                  <c:v>2023 Tr. I</c:v>
                </c:pt>
                <c:pt idx="1">
                  <c:v>2023 Tr. II</c:v>
                </c:pt>
                <c:pt idx="2">
                  <c:v>2023 Tr. III</c:v>
                </c:pt>
                <c:pt idx="3">
                  <c:v>2023 Tr. IV</c:v>
                </c:pt>
                <c:pt idx="4">
                  <c:v>2024 Tr. I</c:v>
                </c:pt>
              </c:strCache>
            </c:strRef>
          </c:cat>
          <c:val>
            <c:numRef>
              <c:f>DATA_1_!$FE$5:$FE$9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0959-49A7-B0A1-146BADD9A0B5}"/>
            </c:ext>
          </c:extLst>
        </c:ser>
        <c:ser>
          <c:idx val="3"/>
          <c:order val="3"/>
          <c:tx>
            <c:strRef>
              <c:f>DATA_1_!$FF$4</c:f>
              <c:strCache>
                <c:ptCount val="1"/>
                <c:pt idx="0">
                  <c:v>Numerar şi depozite</c:v>
                </c:pt>
              </c:strCache>
            </c:strRef>
          </c:tx>
          <c:spPr>
            <a:solidFill>
              <a:srgbClr val="BB9B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2023 Tr. I</c:v>
                </c:pt>
                <c:pt idx="1">
                  <c:v>2023 Tr. II</c:v>
                </c:pt>
                <c:pt idx="2">
                  <c:v>2023 Tr. III</c:v>
                </c:pt>
                <c:pt idx="3">
                  <c:v>2023 Tr. IV</c:v>
                </c:pt>
                <c:pt idx="4">
                  <c:v>2024 Tr. I</c:v>
                </c:pt>
              </c:strCache>
            </c:strRef>
          </c:cat>
          <c:val>
            <c:numRef>
              <c:f>DATA_1_!$FF$5:$FF$9</c:f>
              <c:numCache>
                <c:formatCode>General</c:formatCode>
                <c:ptCount val="5"/>
                <c:pt idx="0">
                  <c:v>-169.55</c:v>
                </c:pt>
                <c:pt idx="1">
                  <c:v>-337.88</c:v>
                </c:pt>
                <c:pt idx="2">
                  <c:v>-427.49</c:v>
                </c:pt>
                <c:pt idx="3">
                  <c:v>-422.48</c:v>
                </c:pt>
                <c:pt idx="4">
                  <c:v>-358.08</c:v>
                </c:pt>
              </c:numCache>
            </c:numRef>
          </c:val>
          <c:extLst>
            <c:ext xmlns:c16="http://schemas.microsoft.com/office/drawing/2014/chart" uri="{C3380CC4-5D6E-409C-BE32-E72D297353CC}">
              <c16:uniqueId val="{00000003-0959-49A7-B0A1-146BADD9A0B5}"/>
            </c:ext>
          </c:extLst>
        </c:ser>
        <c:ser>
          <c:idx val="4"/>
          <c:order val="4"/>
          <c:tx>
            <c:strRef>
              <c:f>DATA_1_!$FG$4</c:f>
              <c:strCache>
                <c:ptCount val="1"/>
                <c:pt idx="0">
                  <c:v>Împrumuturi</c:v>
                </c:pt>
              </c:strCache>
            </c:strRef>
          </c:tx>
          <c:spPr>
            <a:solidFill>
              <a:srgbClr val="D2BCA6"/>
            </a:solidFill>
            <a:ln>
              <a:noFill/>
            </a:ln>
            <a:effectLst/>
          </c:spPr>
          <c:invertIfNegative val="0"/>
          <c:cat>
            <c:strRef>
              <c:f>DATA_1_!$FB$5:$FB$9</c:f>
              <c:strCache>
                <c:ptCount val="5"/>
                <c:pt idx="0">
                  <c:v>2023 Tr. I</c:v>
                </c:pt>
                <c:pt idx="1">
                  <c:v>2023 Tr. II</c:v>
                </c:pt>
                <c:pt idx="2">
                  <c:v>2023 Tr. III</c:v>
                </c:pt>
                <c:pt idx="3">
                  <c:v>2023 Tr. IV</c:v>
                </c:pt>
                <c:pt idx="4">
                  <c:v>2024 Tr. I</c:v>
                </c:pt>
              </c:strCache>
            </c:strRef>
          </c:cat>
          <c:val>
            <c:numRef>
              <c:f>DATA_1_!$FG$5:$FG$9</c:f>
              <c:numCache>
                <c:formatCode>General</c:formatCode>
                <c:ptCount val="5"/>
                <c:pt idx="0">
                  <c:v>-193.60999999999999</c:v>
                </c:pt>
                <c:pt idx="1">
                  <c:v>-52.579999999999991</c:v>
                </c:pt>
                <c:pt idx="2">
                  <c:v>42.15000000000002</c:v>
                </c:pt>
                <c:pt idx="3">
                  <c:v>-295.61999999999995</c:v>
                </c:pt>
                <c:pt idx="4">
                  <c:v>12.280000000000001</c:v>
                </c:pt>
              </c:numCache>
            </c:numRef>
          </c:val>
          <c:extLst>
            <c:ext xmlns:c16="http://schemas.microsoft.com/office/drawing/2014/chart" uri="{C3380CC4-5D6E-409C-BE32-E72D297353CC}">
              <c16:uniqueId val="{00000004-0959-49A7-B0A1-146BADD9A0B5}"/>
            </c:ext>
          </c:extLst>
        </c:ser>
        <c:ser>
          <c:idx val="5"/>
          <c:order val="5"/>
          <c:tx>
            <c:strRef>
              <c:f>DATA_1_!$FH$4</c:f>
              <c:strCache>
                <c:ptCount val="1"/>
                <c:pt idx="0">
                  <c:v>Credite comerciale şi avansuri</c:v>
                </c:pt>
              </c:strCache>
            </c:strRef>
          </c:tx>
          <c:spPr>
            <a:solidFill>
              <a:schemeClr val="bg1">
                <a:lumMod val="85000"/>
              </a:schemeClr>
            </a:solidFill>
            <a:ln>
              <a:noFill/>
            </a:ln>
            <a:effectLst/>
          </c:spPr>
          <c:invertIfNegative val="0"/>
          <c:cat>
            <c:strRef>
              <c:f>DATA_1_!$FB$5:$FB$9</c:f>
              <c:strCache>
                <c:ptCount val="5"/>
                <c:pt idx="0">
                  <c:v>2023 Tr. I</c:v>
                </c:pt>
                <c:pt idx="1">
                  <c:v>2023 Tr. II</c:v>
                </c:pt>
                <c:pt idx="2">
                  <c:v>2023 Tr. III</c:v>
                </c:pt>
                <c:pt idx="3">
                  <c:v>2023 Tr. IV</c:v>
                </c:pt>
                <c:pt idx="4">
                  <c:v>2024 Tr. I</c:v>
                </c:pt>
              </c:strCache>
            </c:strRef>
          </c:cat>
          <c:val>
            <c:numRef>
              <c:f>DATA_1_!$FH$5:$FH$9</c:f>
              <c:numCache>
                <c:formatCode>General</c:formatCode>
                <c:ptCount val="5"/>
                <c:pt idx="0">
                  <c:v>-119.77000000000001</c:v>
                </c:pt>
                <c:pt idx="1">
                  <c:v>-95.25</c:v>
                </c:pt>
                <c:pt idx="2">
                  <c:v>-162.20999999999998</c:v>
                </c:pt>
                <c:pt idx="3">
                  <c:v>-81.11</c:v>
                </c:pt>
                <c:pt idx="4">
                  <c:v>-109</c:v>
                </c:pt>
              </c:numCache>
            </c:numRef>
          </c:val>
          <c:extLst>
            <c:ext xmlns:c16="http://schemas.microsoft.com/office/drawing/2014/chart" uri="{C3380CC4-5D6E-409C-BE32-E72D297353CC}">
              <c16:uniqueId val="{00000005-0959-49A7-B0A1-146BADD9A0B5}"/>
            </c:ext>
          </c:extLst>
        </c:ser>
        <c:ser>
          <c:idx val="6"/>
          <c:order val="6"/>
          <c:tx>
            <c:strRef>
              <c:f>DATA_1_!$FI$4</c:f>
              <c:strCache>
                <c:ptCount val="1"/>
                <c:pt idx="0">
                  <c:v>Alte creanțe / angajamente - altele</c:v>
                </c:pt>
              </c:strCache>
            </c:strRef>
          </c:tx>
          <c:spPr>
            <a:solidFill>
              <a:schemeClr val="accent1">
                <a:lumMod val="60000"/>
              </a:schemeClr>
            </a:solidFill>
            <a:ln>
              <a:noFill/>
            </a:ln>
            <a:effectLst/>
          </c:spPr>
          <c:invertIfNegative val="0"/>
          <c:cat>
            <c:strRef>
              <c:f>DATA_1_!$FB$5:$FB$9</c:f>
              <c:strCache>
                <c:ptCount val="5"/>
                <c:pt idx="0">
                  <c:v>2023 Tr. I</c:v>
                </c:pt>
                <c:pt idx="1">
                  <c:v>2023 Tr. II</c:v>
                </c:pt>
                <c:pt idx="2">
                  <c:v>2023 Tr. III</c:v>
                </c:pt>
                <c:pt idx="3">
                  <c:v>2023 Tr. IV</c:v>
                </c:pt>
                <c:pt idx="4">
                  <c:v>2024 Tr. I</c:v>
                </c:pt>
              </c:strCache>
            </c:strRef>
          </c:cat>
          <c:val>
            <c:numRef>
              <c:f>DATA_1_!$FI$5:$FI$9</c:f>
              <c:numCache>
                <c:formatCode>General</c:formatCode>
                <c:ptCount val="5"/>
                <c:pt idx="0">
                  <c:v>0.85</c:v>
                </c:pt>
                <c:pt idx="1">
                  <c:v>0.77</c:v>
                </c:pt>
                <c:pt idx="2">
                  <c:v>0.77</c:v>
                </c:pt>
                <c:pt idx="3">
                  <c:v>0.77</c:v>
                </c:pt>
                <c:pt idx="4">
                  <c:v>0.77</c:v>
                </c:pt>
              </c:numCache>
            </c:numRef>
          </c:val>
          <c:extLst>
            <c:ext xmlns:c16="http://schemas.microsoft.com/office/drawing/2014/chart" uri="{C3380CC4-5D6E-409C-BE32-E72D297353CC}">
              <c16:uniqueId val="{00000006-0959-49A7-B0A1-146BADD9A0B5}"/>
            </c:ext>
          </c:extLst>
        </c:ser>
        <c:ser>
          <c:idx val="7"/>
          <c:order val="7"/>
          <c:tx>
            <c:strRef>
              <c:f>DATA_1_!$FJ$4</c:f>
              <c:strCache>
                <c:ptCount val="1"/>
                <c:pt idx="0">
                  <c:v>Active de rezervă</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2023 Tr. I</c:v>
                </c:pt>
                <c:pt idx="1">
                  <c:v>2023 Tr. II</c:v>
                </c:pt>
                <c:pt idx="2">
                  <c:v>2023 Tr. III</c:v>
                </c:pt>
                <c:pt idx="3">
                  <c:v>2023 Tr. IV</c:v>
                </c:pt>
                <c:pt idx="4">
                  <c:v>2024 Tr. I</c:v>
                </c:pt>
              </c:strCache>
            </c:strRef>
          </c:cat>
          <c:val>
            <c:numRef>
              <c:f>DATA_1_!$FJ$5:$FJ$9</c:f>
              <c:numCache>
                <c:formatCode>General</c:formatCode>
                <c:ptCount val="5"/>
                <c:pt idx="0">
                  <c:v>155.57</c:v>
                </c:pt>
                <c:pt idx="1">
                  <c:v>248.27</c:v>
                </c:pt>
                <c:pt idx="2">
                  <c:v>35.880000000000059</c:v>
                </c:pt>
                <c:pt idx="3">
                  <c:v>451.58000000000004</c:v>
                </c:pt>
                <c:pt idx="4">
                  <c:v>7.0900000000000549</c:v>
                </c:pt>
              </c:numCache>
            </c:numRef>
          </c:val>
          <c:extLst>
            <c:ext xmlns:c16="http://schemas.microsoft.com/office/drawing/2014/chart" uri="{C3380CC4-5D6E-409C-BE32-E72D297353CC}">
              <c16:uniqueId val="{00000007-0959-49A7-B0A1-146BADD9A0B5}"/>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605280"/>
        <c:crosses val="autoZero"/>
        <c:crossBetween val="between"/>
      </c:valAx>
      <c:spPr>
        <a:noFill/>
        <a:ln>
          <a:noFill/>
        </a:ln>
        <a:effectLst/>
      </c:spPr>
    </c:plotArea>
    <c:legend>
      <c:legendPos val="b"/>
      <c:layout>
        <c:manualLayout>
          <c:xMode val="edge"/>
          <c:yMode val="edge"/>
          <c:x val="0"/>
          <c:y val="0.75735477599544132"/>
          <c:w val="1"/>
          <c:h val="0.24264564530671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solidFill>
            <a:schemeClr val="accent1"/>
          </a:solidFill>
          <a:ln w="28575" cap="rnd">
            <a:solidFill>
              <a:schemeClr val="tx1">
                <a:lumMod val="50000"/>
                <a:lumOff val="50000"/>
              </a:schemeClr>
            </a:solidFill>
            <a:round/>
          </a:ln>
          <a:effectLst/>
        </c:spPr>
        <c:marker>
          <c:symbol val="none"/>
        </c:marker>
      </c:pivotFmt>
      <c:pivotFmt>
        <c:idx val="37"/>
        <c:spPr>
          <a:solidFill>
            <a:schemeClr val="accent1"/>
          </a:solidFill>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tx1">
                <a:lumMod val="50000"/>
                <a:lumOff val="50000"/>
              </a:schemeClr>
            </a:solidFill>
            <a:round/>
          </a:ln>
          <a:effectLst/>
        </c:spPr>
        <c:marker>
          <c:symbol val="none"/>
        </c:marker>
      </c:pivotFmt>
      <c:pivotFmt>
        <c:idx val="44"/>
        <c:spPr>
          <a:solidFill>
            <a:schemeClr val="accent1"/>
          </a:solidFill>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solidFill>
            <a:schemeClr val="accent1"/>
          </a:solidFill>
          <a:ln w="28575" cap="rnd">
            <a:solidFill>
              <a:schemeClr val="tx1">
                <a:lumMod val="50000"/>
                <a:lumOff val="50000"/>
              </a:schemeClr>
            </a:solidFill>
            <a:round/>
          </a:ln>
          <a:effectLst/>
        </c:spPr>
        <c:marker>
          <c:symbol val="none"/>
        </c:marker>
      </c:pivotFmt>
      <c:pivotFmt>
        <c:idx val="47"/>
        <c:spPr>
          <a:ln w="28575" cap="rnd">
            <a:solidFill>
              <a:schemeClr val="tx1">
                <a:lumMod val="50000"/>
                <a:lumOff val="50000"/>
              </a:schemeClr>
            </a:solidFill>
            <a:round/>
          </a:ln>
          <a:effectLst/>
        </c:spPr>
        <c:marker>
          <c:symbol val="none"/>
        </c:marker>
      </c:pivotFmt>
      <c:pivotFmt>
        <c:idx val="48"/>
        <c:spPr>
          <a:solidFill>
            <a:schemeClr val="accent1"/>
          </a:solidFill>
          <a:ln w="28575" cap="rnd">
            <a:solidFill>
              <a:schemeClr val="tx1">
                <a:lumMod val="50000"/>
                <a:lumOff val="50000"/>
              </a:schemeClr>
            </a:solidFill>
            <a:round/>
          </a:ln>
          <a:effectLst/>
        </c:spPr>
        <c:marker>
          <c:symbol val="none"/>
        </c:marker>
      </c:pivotFmt>
      <c:pivotFmt>
        <c:idx val="49"/>
        <c:spPr>
          <a:ln w="28575" cap="rnd">
            <a:solidFill>
              <a:schemeClr val="tx1">
                <a:lumMod val="50000"/>
                <a:lumOff val="50000"/>
              </a:schemeClr>
            </a:solidFill>
            <a:round/>
          </a:ln>
          <a:effectLst/>
        </c:spPr>
        <c:marker>
          <c:symbol val="none"/>
        </c:marker>
      </c:pivotFmt>
    </c:pivotFmts>
    <c:plotArea>
      <c:layout>
        <c:manualLayout>
          <c:layoutTarget val="inner"/>
          <c:xMode val="edge"/>
          <c:yMode val="edge"/>
          <c:x val="8.1621065755939706E-2"/>
          <c:y val="4.4255323597452531E-2"/>
          <c:w val="0.58505624302650516"/>
          <c:h val="0.86004661578665986"/>
        </c:manualLayout>
      </c:layout>
      <c:barChart>
        <c:barDir val="col"/>
        <c:grouping val="clustered"/>
        <c:varyColors val="0"/>
        <c:ser>
          <c:idx val="0"/>
          <c:order val="0"/>
          <c:tx>
            <c:strRef>
              <c:f>DATA_1_!$FM$4</c:f>
              <c:strCache>
                <c:ptCount val="1"/>
                <c:pt idx="0">
                  <c:v>Societăţi nefinanciare, GP şi IFSLSGP</c:v>
                </c:pt>
              </c:strCache>
            </c:strRef>
          </c:tx>
          <c:spPr>
            <a:solidFill>
              <a:srgbClr val="69543F"/>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DATA_1_!$FM$5:$FM$9</c:f>
              <c:numCache>
                <c:formatCode>General</c:formatCode>
                <c:ptCount val="5"/>
                <c:pt idx="0">
                  <c:v>31.34</c:v>
                </c:pt>
                <c:pt idx="1">
                  <c:v>27.2</c:v>
                </c:pt>
                <c:pt idx="2">
                  <c:v>52.5</c:v>
                </c:pt>
                <c:pt idx="3">
                  <c:v>38.58</c:v>
                </c:pt>
                <c:pt idx="4">
                  <c:v>41.39</c:v>
                </c:pt>
              </c:numCache>
            </c:numRef>
          </c:val>
          <c:extLst>
            <c:ext xmlns:c16="http://schemas.microsoft.com/office/drawing/2014/chart" uri="{C3380CC4-5D6E-409C-BE32-E72D297353CC}">
              <c16:uniqueId val="{00000004-4CAE-480E-895C-A44136187B13}"/>
            </c:ext>
          </c:extLst>
        </c:ser>
        <c:ser>
          <c:idx val="1"/>
          <c:order val="1"/>
          <c:tx>
            <c:strRef>
              <c:f>DATA_1_!$FN$4</c:f>
              <c:strCache>
                <c:ptCount val="1"/>
                <c:pt idx="0">
                  <c:v>Societăţi care acceptă depozite, exclusiv banca centrală</c:v>
                </c:pt>
              </c:strCache>
            </c:strRef>
          </c:tx>
          <c:spPr>
            <a:solidFill>
              <a:srgbClr val="AA8056"/>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DATA_1_!$FN$5:$FN$9</c:f>
              <c:numCache>
                <c:formatCode>General</c:formatCode>
                <c:ptCount val="5"/>
                <c:pt idx="0">
                  <c:v>5.36</c:v>
                </c:pt>
                <c:pt idx="2">
                  <c:v>8.7200000000000006</c:v>
                </c:pt>
                <c:pt idx="3">
                  <c:v>39.78</c:v>
                </c:pt>
                <c:pt idx="4">
                  <c:v>13.58</c:v>
                </c:pt>
              </c:numCache>
            </c:numRef>
          </c:val>
          <c:extLst>
            <c:ext xmlns:c16="http://schemas.microsoft.com/office/drawing/2014/chart" uri="{C3380CC4-5D6E-409C-BE32-E72D297353CC}">
              <c16:uniqueId val="{00000005-4CAE-480E-895C-A44136187B13}"/>
            </c:ext>
          </c:extLst>
        </c:ser>
        <c:ser>
          <c:idx val="2"/>
          <c:order val="2"/>
          <c:tx>
            <c:strRef>
              <c:f>DATA_1_!$FO$4</c:f>
              <c:strCache>
                <c:ptCount val="1"/>
                <c:pt idx="0">
                  <c:v>Administraţia publică </c:v>
                </c:pt>
              </c:strCache>
            </c:strRef>
          </c:tx>
          <c:spPr>
            <a:solidFill>
              <a:srgbClr val="E6CCB4"/>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DATA_1_!$FO$5:$FO$9</c:f>
              <c:numCache>
                <c:formatCode>General</c:formatCode>
                <c:ptCount val="5"/>
                <c:pt idx="0">
                  <c:v>184.42</c:v>
                </c:pt>
                <c:pt idx="1">
                  <c:v>186.15</c:v>
                </c:pt>
                <c:pt idx="2">
                  <c:v>200.33</c:v>
                </c:pt>
                <c:pt idx="3">
                  <c:v>390.35</c:v>
                </c:pt>
                <c:pt idx="4">
                  <c:v>51.67</c:v>
                </c:pt>
              </c:numCache>
            </c:numRef>
          </c:val>
          <c:extLst>
            <c:ext xmlns:c16="http://schemas.microsoft.com/office/drawing/2014/chart" uri="{C3380CC4-5D6E-409C-BE32-E72D297353CC}">
              <c16:uniqueId val="{00000006-4CAE-480E-895C-A44136187B13}"/>
            </c:ext>
          </c:extLst>
        </c:ser>
        <c:ser>
          <c:idx val="3"/>
          <c:order val="3"/>
          <c:tx>
            <c:strRef>
              <c:f>DATA_1_!$FP$4</c:f>
              <c:strCache>
                <c:ptCount val="1"/>
                <c:pt idx="0">
                  <c:v>Alte sectoare </c:v>
                </c:pt>
              </c:strCache>
            </c:strRef>
          </c:tx>
          <c:spPr>
            <a:solidFill>
              <a:schemeClr val="bg1">
                <a:lumMod val="65000"/>
              </a:schemeClr>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DATA_1_!$FP$5:$FP$9</c:f>
              <c:numCache>
                <c:formatCode>General</c:formatCode>
                <c:ptCount val="5"/>
                <c:pt idx="0">
                  <c:v>42.659999999999968</c:v>
                </c:pt>
                <c:pt idx="1">
                  <c:v>36.620000000000005</c:v>
                </c:pt>
                <c:pt idx="2">
                  <c:v>25.569999999999993</c:v>
                </c:pt>
                <c:pt idx="3">
                  <c:v>21.699999999999989</c:v>
                </c:pt>
                <c:pt idx="4">
                  <c:v>29.49</c:v>
                </c:pt>
              </c:numCache>
            </c:numRef>
          </c:val>
          <c:extLst>
            <c:ext xmlns:c16="http://schemas.microsoft.com/office/drawing/2014/chart" uri="{C3380CC4-5D6E-409C-BE32-E72D297353CC}">
              <c16:uniqueId val="{00000007-4CAE-480E-895C-A44136187B13}"/>
            </c:ext>
          </c:extLst>
        </c:ser>
        <c:ser>
          <c:idx val="6"/>
          <c:order val="6"/>
          <c:tx>
            <c:strRef>
              <c:f>DATA_1_!$FS$4</c:f>
              <c:strCache>
                <c:ptCount val="1"/>
                <c:pt idx="0">
                  <c:v>Administraţia publică    </c:v>
                </c:pt>
              </c:strCache>
            </c:strRef>
          </c:tx>
          <c:spPr>
            <a:solidFill>
              <a:srgbClr val="E6CCB4"/>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DATA_1_!$FS$5:$FS$9</c:f>
              <c:numCache>
                <c:formatCode>General</c:formatCode>
                <c:ptCount val="5"/>
                <c:pt idx="0">
                  <c:v>-26.35</c:v>
                </c:pt>
                <c:pt idx="1">
                  <c:v>-71.78</c:v>
                </c:pt>
                <c:pt idx="2">
                  <c:v>-340.38</c:v>
                </c:pt>
                <c:pt idx="3">
                  <c:v>-56.02</c:v>
                </c:pt>
                <c:pt idx="4">
                  <c:v>54.17</c:v>
                </c:pt>
              </c:numCache>
            </c:numRef>
          </c:val>
          <c:extLst>
            <c:ext xmlns:c16="http://schemas.microsoft.com/office/drawing/2014/chart" uri="{C3380CC4-5D6E-409C-BE32-E72D297353CC}">
              <c16:uniqueId val="{0000000A-4CAE-480E-895C-A44136187B13}"/>
            </c:ext>
          </c:extLst>
        </c:ser>
        <c:ser>
          <c:idx val="7"/>
          <c:order val="7"/>
          <c:tx>
            <c:strRef>
              <c:f>DATA_1_!$FT$4</c:f>
              <c:strCache>
                <c:ptCount val="1"/>
                <c:pt idx="0">
                  <c:v>Alte sectoare     </c:v>
                </c:pt>
              </c:strCache>
            </c:strRef>
          </c:tx>
          <c:spPr>
            <a:solidFill>
              <a:schemeClr val="bg1">
                <a:lumMod val="65000"/>
              </a:schemeClr>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DATA_1_!$FT$5:$FT$9</c:f>
              <c:numCache>
                <c:formatCode>General</c:formatCode>
                <c:ptCount val="5"/>
                <c:pt idx="0">
                  <c:v>-47.54</c:v>
                </c:pt>
                <c:pt idx="1">
                  <c:v>-27</c:v>
                </c:pt>
                <c:pt idx="2">
                  <c:v>-22.52</c:v>
                </c:pt>
                <c:pt idx="3">
                  <c:v>-29.29</c:v>
                </c:pt>
                <c:pt idx="4">
                  <c:v>29.34</c:v>
                </c:pt>
              </c:numCache>
            </c:numRef>
          </c:val>
          <c:extLst>
            <c:ext xmlns:c16="http://schemas.microsoft.com/office/drawing/2014/chart" uri="{C3380CC4-5D6E-409C-BE32-E72D297353CC}">
              <c16:uniqueId val="{0000000B-4CAE-480E-895C-A44136187B13}"/>
            </c:ext>
          </c:extLst>
        </c:ser>
        <c:ser>
          <c:idx val="8"/>
          <c:order val="8"/>
          <c:tx>
            <c:strRef>
              <c:f>DATA_1_!$FU$4</c:f>
              <c:strCache>
                <c:ptCount val="1"/>
                <c:pt idx="0">
                  <c:v>Banca centrală    </c:v>
                </c:pt>
              </c:strCache>
            </c:strRef>
          </c:tx>
          <c:spPr>
            <a:solidFill>
              <a:schemeClr val="accent3">
                <a:lumMod val="60000"/>
              </a:schemeClr>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DATA_1_!$FU$5:$FU$9</c:f>
              <c:numCache>
                <c:formatCode>General</c:formatCode>
                <c:ptCount val="5"/>
                <c:pt idx="0">
                  <c:v>0</c:v>
                </c:pt>
                <c:pt idx="1">
                  <c:v>-3.96</c:v>
                </c:pt>
                <c:pt idx="2">
                  <c:v>0</c:v>
                </c:pt>
                <c:pt idx="3">
                  <c:v>-3.92</c:v>
                </c:pt>
                <c:pt idx="4">
                  <c:v>1</c:v>
                </c:pt>
              </c:numCache>
            </c:numRef>
          </c:val>
          <c:extLst>
            <c:ext xmlns:c16="http://schemas.microsoft.com/office/drawing/2014/chart" uri="{C3380CC4-5D6E-409C-BE32-E72D297353CC}">
              <c16:uniqueId val="{0000000C-4CAE-480E-895C-A44136187B13}"/>
            </c:ext>
          </c:extLst>
        </c:ser>
        <c:ser>
          <c:idx val="9"/>
          <c:order val="9"/>
          <c:tx>
            <c:strRef>
              <c:f>DATA_1_!$FV$4</c:f>
              <c:strCache>
                <c:ptCount val="1"/>
                <c:pt idx="0">
                  <c:v>Societăţi nefinanciare, GP şi IFSLSGP    </c:v>
                </c:pt>
              </c:strCache>
            </c:strRef>
          </c:tx>
          <c:spPr>
            <a:solidFill>
              <a:srgbClr val="69543F"/>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DATA_1_!$FV$5:$FV$9</c:f>
              <c:numCache>
                <c:formatCode>General</c:formatCode>
                <c:ptCount val="5"/>
                <c:pt idx="0">
                  <c:v>-18.809999999999999</c:v>
                </c:pt>
                <c:pt idx="1">
                  <c:v>-30.92</c:v>
                </c:pt>
                <c:pt idx="2">
                  <c:v>-31.63</c:v>
                </c:pt>
                <c:pt idx="3">
                  <c:v>-33.03</c:v>
                </c:pt>
                <c:pt idx="4">
                  <c:v>19.87</c:v>
                </c:pt>
              </c:numCache>
            </c:numRef>
          </c:val>
          <c:extLst>
            <c:ext xmlns:c16="http://schemas.microsoft.com/office/drawing/2014/chart" uri="{C3380CC4-5D6E-409C-BE32-E72D297353CC}">
              <c16:uniqueId val="{0000000D-4CAE-480E-895C-A44136187B13}"/>
            </c:ext>
          </c:extLst>
        </c:ser>
        <c:ser>
          <c:idx val="10"/>
          <c:order val="10"/>
          <c:tx>
            <c:strRef>
              <c:f>DATA_1_!$FW$4</c:f>
              <c:strCache>
                <c:ptCount val="1"/>
                <c:pt idx="0">
                  <c:v>Societăţi care acceptă depozite, exclusiv banca centrală      </c:v>
                </c:pt>
              </c:strCache>
            </c:strRef>
          </c:tx>
          <c:spPr>
            <a:solidFill>
              <a:srgbClr val="AA8056"/>
            </a:solidFill>
            <a:ln>
              <a:noFill/>
            </a:ln>
            <a:effectLst/>
          </c:spPr>
          <c:invertIfNegative val="0"/>
          <c:cat>
            <c:strRef>
              <c:f>DATA_1_!$FL$5:$FL$9</c:f>
              <c:strCache>
                <c:ptCount val="5"/>
                <c:pt idx="0">
                  <c:v>2023 Tr. I</c:v>
                </c:pt>
                <c:pt idx="1">
                  <c:v>2023 Tr. II</c:v>
                </c:pt>
                <c:pt idx="2">
                  <c:v>2023 Tr. III</c:v>
                </c:pt>
                <c:pt idx="3">
                  <c:v>2023 Tr. IV</c:v>
                </c:pt>
                <c:pt idx="4">
                  <c:v>2024 Tr. I</c:v>
                </c:pt>
              </c:strCache>
            </c:strRef>
          </c:cat>
          <c:val>
            <c:numRef>
              <c:f>DATA_1_!$FW$5:$FW$9</c:f>
              <c:numCache>
                <c:formatCode>General</c:formatCode>
                <c:ptCount val="5"/>
                <c:pt idx="0">
                  <c:v>-5.63</c:v>
                </c:pt>
                <c:pt idx="1">
                  <c:v>-28.24</c:v>
                </c:pt>
                <c:pt idx="2">
                  <c:v>-9.59</c:v>
                </c:pt>
                <c:pt idx="3">
                  <c:v>-31.46</c:v>
                </c:pt>
                <c:pt idx="4">
                  <c:v>8.7200000000000006</c:v>
                </c:pt>
              </c:numCache>
            </c:numRef>
          </c:val>
          <c:extLst>
            <c:ext xmlns:c16="http://schemas.microsoft.com/office/drawing/2014/chart" uri="{C3380CC4-5D6E-409C-BE32-E72D297353CC}">
              <c16:uniqueId val="{0000000E-4CAE-480E-895C-A44136187B13}"/>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DATA_1_!$FQ$4</c:f>
              <c:strCache>
                <c:ptCount val="1"/>
                <c:pt idx="0">
                  <c:v>Valorificări - total</c:v>
                </c:pt>
              </c:strCache>
            </c:strRef>
          </c:tx>
          <c:spPr>
            <a:ln w="28575" cap="rnd">
              <a:solidFill>
                <a:schemeClr val="tx1">
                  <a:lumMod val="50000"/>
                  <a:lumOff val="50000"/>
                </a:schemeClr>
              </a:solidFill>
              <a:round/>
            </a:ln>
            <a:effectLst/>
          </c:spPr>
          <c:marker>
            <c:symbol val="none"/>
          </c:marker>
          <c:dPt>
            <c:idx val="3"/>
            <c:marker>
              <c:symbol val="none"/>
            </c:marker>
            <c:bubble3D val="0"/>
            <c:spPr>
              <a:ln w="28575" cap="rnd">
                <a:solidFill>
                  <a:schemeClr val="tx1">
                    <a:lumMod val="50000"/>
                    <a:lumOff val="50000"/>
                  </a:schemeClr>
                </a:solidFill>
                <a:round/>
              </a:ln>
              <a:effectLst/>
            </c:spPr>
            <c:extLst>
              <c:ext xmlns:c16="http://schemas.microsoft.com/office/drawing/2014/chart" uri="{C3380CC4-5D6E-409C-BE32-E72D297353CC}">
                <c16:uniqueId val="{00000010-4CAE-480E-895C-A44136187B1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2023 Tr. I</c:v>
                </c:pt>
                <c:pt idx="1">
                  <c:v>2023 Tr. II</c:v>
                </c:pt>
                <c:pt idx="2">
                  <c:v>2023 Tr. III</c:v>
                </c:pt>
                <c:pt idx="3">
                  <c:v>2023 Tr. IV</c:v>
                </c:pt>
                <c:pt idx="4">
                  <c:v>2024 Tr. I</c:v>
                </c:pt>
              </c:strCache>
            </c:strRef>
          </c:cat>
          <c:val>
            <c:numRef>
              <c:f>DATA_1_!$FQ$5:$FQ$9</c:f>
              <c:numCache>
                <c:formatCode>General</c:formatCode>
                <c:ptCount val="5"/>
                <c:pt idx="0">
                  <c:v>263.77999999999997</c:v>
                </c:pt>
                <c:pt idx="1">
                  <c:v>249.97</c:v>
                </c:pt>
                <c:pt idx="2">
                  <c:v>287.12</c:v>
                </c:pt>
                <c:pt idx="3">
                  <c:v>490.41</c:v>
                </c:pt>
                <c:pt idx="4">
                  <c:v>136.13</c:v>
                </c:pt>
              </c:numCache>
            </c:numRef>
          </c:val>
          <c:smooth val="0"/>
          <c:extLst>
            <c:ext xmlns:c16="http://schemas.microsoft.com/office/drawing/2014/chart" uri="{C3380CC4-5D6E-409C-BE32-E72D297353CC}">
              <c16:uniqueId val="{00000008-4CAE-480E-895C-A44136187B13}"/>
            </c:ext>
          </c:extLst>
        </c:ser>
        <c:ser>
          <c:idx val="5"/>
          <c:order val="5"/>
          <c:tx>
            <c:strRef>
              <c:f>DATA_1_!$FR$4</c:f>
              <c:strCache>
                <c:ptCount val="1"/>
                <c:pt idx="0">
                  <c:v>Rambursări - total</c:v>
                </c:pt>
              </c:strCache>
            </c:strRef>
          </c:tx>
          <c:spPr>
            <a:ln w="28575" cap="rnd">
              <a:solidFill>
                <a:schemeClr val="tx1">
                  <a:lumMod val="50000"/>
                  <a:lumOff val="50000"/>
                </a:schemeClr>
              </a:solidFill>
              <a:round/>
            </a:ln>
            <a:effectLst/>
          </c:spPr>
          <c:marker>
            <c:symbol val="none"/>
          </c:marker>
          <c:dPt>
            <c:idx val="3"/>
            <c:marker>
              <c:symbol val="none"/>
            </c:marker>
            <c:bubble3D val="0"/>
            <c:spPr>
              <a:ln w="28575" cap="rnd">
                <a:solidFill>
                  <a:schemeClr val="tx1">
                    <a:lumMod val="50000"/>
                    <a:lumOff val="50000"/>
                  </a:schemeClr>
                </a:solidFill>
                <a:round/>
              </a:ln>
              <a:effectLst/>
            </c:spPr>
            <c:extLst>
              <c:ext xmlns:c16="http://schemas.microsoft.com/office/drawing/2014/chart" uri="{C3380CC4-5D6E-409C-BE32-E72D297353CC}">
                <c16:uniqueId val="{00000011-4CAE-480E-895C-A44136187B1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2023 Tr. I</c:v>
                </c:pt>
                <c:pt idx="1">
                  <c:v>2023 Tr. II</c:v>
                </c:pt>
                <c:pt idx="2">
                  <c:v>2023 Tr. III</c:v>
                </c:pt>
                <c:pt idx="3">
                  <c:v>2023 Tr. IV</c:v>
                </c:pt>
                <c:pt idx="4">
                  <c:v>2024 Tr. I</c:v>
                </c:pt>
              </c:strCache>
            </c:strRef>
          </c:cat>
          <c:val>
            <c:numRef>
              <c:f>DATA_1_!$FR$5:$FR$9</c:f>
              <c:numCache>
                <c:formatCode>General</c:formatCode>
                <c:ptCount val="5"/>
                <c:pt idx="0">
                  <c:v>-98.33</c:v>
                </c:pt>
                <c:pt idx="1">
                  <c:v>-161.9</c:v>
                </c:pt>
                <c:pt idx="2">
                  <c:v>-404.12</c:v>
                </c:pt>
                <c:pt idx="3">
                  <c:v>-153.72</c:v>
                </c:pt>
                <c:pt idx="4">
                  <c:v>113.1</c:v>
                </c:pt>
              </c:numCache>
            </c:numRef>
          </c:val>
          <c:smooth val="0"/>
          <c:extLst>
            <c:ext xmlns:c16="http://schemas.microsoft.com/office/drawing/2014/chart" uri="{C3380CC4-5D6E-409C-BE32-E72D297353CC}">
              <c16:uniqueId val="{00000009-4CAE-480E-895C-A44136187B13}"/>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3224"/>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egendEntry>
        <c:idx val="5"/>
        <c:delete val="1"/>
      </c:legendEntry>
      <c:layout>
        <c:manualLayout>
          <c:xMode val="edge"/>
          <c:yMode val="edge"/>
          <c:x val="0.67850488054786706"/>
          <c:y val="0"/>
          <c:w val="0.32149573350781485"/>
          <c:h val="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chemeClr val="tx1">
              <a:lumMod val="50000"/>
              <a:lumOff val="50000"/>
            </a:schemeClr>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3247463010865903"/>
          <c:y val="0.39397247226643928"/>
          <c:w val="0.43129873872598495"/>
          <c:h val="0.57983289130415383"/>
        </c:manualLayout>
      </c:layout>
      <c:doughnutChart>
        <c:varyColors val="1"/>
        <c:ser>
          <c:idx val="0"/>
          <c:order val="0"/>
          <c:tx>
            <c:strRef>
              <c:f>DATA_1_!$GC$14:$GC$15</c:f>
              <c:strCache>
                <c:ptCount val="1"/>
                <c:pt idx="0">
                  <c:v>2024 Tr. 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6043-40FE-8D61-493F0CC90F39}"/>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6043-40FE-8D61-493F0CC90F39}"/>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6043-40FE-8D61-493F0CC90F39}"/>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6043-40FE-8D61-493F0CC90F39}"/>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6043-40FE-8D61-493F0CC90F39}"/>
              </c:ext>
            </c:extLst>
          </c:dPt>
          <c:dPt>
            <c:idx val="5"/>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B-6043-40FE-8D61-493F0CC90F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DATA_1_!$GB$16:$GB$21</c:f>
              <c:strCache>
                <c:ptCount val="6"/>
                <c:pt idx="0">
                  <c:v>Transport  </c:v>
                </c:pt>
                <c:pt idx="1">
                  <c:v>Călătorii  </c:v>
                </c:pt>
                <c:pt idx="2">
                  <c:v>Servicii tehnice    </c:v>
                </c:pt>
                <c:pt idx="3">
                  <c:v>Servicii profesionale şi de consultanţă managerială    </c:v>
                </c:pt>
                <c:pt idx="4">
                  <c:v>Servicii de informatică  </c:v>
                </c:pt>
                <c:pt idx="5">
                  <c:v>Altele  </c:v>
                </c:pt>
              </c:strCache>
            </c:strRef>
          </c:cat>
          <c:val>
            <c:numRef>
              <c:f>DATA_1_!$GC$16:$GC$21</c:f>
              <c:numCache>
                <c:formatCode>General</c:formatCode>
                <c:ptCount val="6"/>
                <c:pt idx="0">
                  <c:v>143.98000000000002</c:v>
                </c:pt>
                <c:pt idx="1">
                  <c:v>105.34</c:v>
                </c:pt>
                <c:pt idx="2">
                  <c:v>23.84</c:v>
                </c:pt>
                <c:pt idx="3">
                  <c:v>18.490000000000002</c:v>
                </c:pt>
                <c:pt idx="4">
                  <c:v>23.87</c:v>
                </c:pt>
                <c:pt idx="5">
                  <c:v>40.740000000000009</c:v>
                </c:pt>
              </c:numCache>
            </c:numRef>
          </c:val>
          <c:extLst>
            <c:ext xmlns:c16="http://schemas.microsoft.com/office/drawing/2014/chart" uri="{C3380CC4-5D6E-409C-BE32-E72D297353CC}">
              <c16:uniqueId val="{0000000F-A8A7-4091-AE8A-EAFC7177286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8.6295002303548099E-2"/>
          <c:y val="0.25498138388761982"/>
          <c:w val="0.81313494653825757"/>
          <c:h val="0.118122996034431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4.7647339386258418E-2"/>
          <c:y val="0.39810736322884388"/>
          <c:w val="0.88884891264808907"/>
          <c:h val="0.56879606307151254"/>
        </c:manualLayout>
      </c:layout>
      <c:doughnutChart>
        <c:varyColors val="1"/>
        <c:ser>
          <c:idx val="0"/>
          <c:order val="0"/>
          <c:tx>
            <c:strRef>
              <c:f>DATA_1_!$GC$4:$GC$5</c:f>
              <c:strCache>
                <c:ptCount val="1"/>
                <c:pt idx="0">
                  <c:v>2024 Tr. I</c:v>
                </c:pt>
              </c:strCache>
            </c:strRef>
          </c:tx>
          <c:dPt>
            <c:idx val="0"/>
            <c:bubble3D val="0"/>
            <c:spPr>
              <a:solidFill>
                <a:srgbClr val="B1977D"/>
              </a:solidFill>
              <a:ln w="19050">
                <a:solidFill>
                  <a:schemeClr val="lt1"/>
                </a:solidFill>
              </a:ln>
              <a:effectLst/>
            </c:spPr>
            <c:extLst>
              <c:ext xmlns:c16="http://schemas.microsoft.com/office/drawing/2014/chart" uri="{C3380CC4-5D6E-409C-BE32-E72D297353CC}">
                <c16:uniqueId val="{00000001-A1B1-44E2-841A-A3DE247770CC}"/>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A1B1-44E2-841A-A3DE247770CC}"/>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A1B1-44E2-841A-A3DE247770CC}"/>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A1B1-44E2-841A-A3DE247770CC}"/>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A1B1-44E2-841A-A3DE247770CC}"/>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A1B1-44E2-841A-A3DE247770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DATA_1_!$GB$6:$GB$11</c:f>
              <c:strCache>
                <c:ptCount val="6"/>
                <c:pt idx="0">
                  <c:v>Servicii de informatică</c:v>
                </c:pt>
                <c:pt idx="1">
                  <c:v>Călătorii</c:v>
                </c:pt>
                <c:pt idx="2">
                  <c:v>Transport</c:v>
                </c:pt>
                <c:pt idx="3">
                  <c:v>Servicii profesionale şi de consultanţă managerială </c:v>
                </c:pt>
                <c:pt idx="4">
                  <c:v>Servicii tehnice   </c:v>
                </c:pt>
                <c:pt idx="5">
                  <c:v>Altele</c:v>
                </c:pt>
              </c:strCache>
            </c:strRef>
          </c:cat>
          <c:val>
            <c:numRef>
              <c:f>DATA_1_!$GC$6:$GC$11</c:f>
              <c:numCache>
                <c:formatCode>General</c:formatCode>
                <c:ptCount val="6"/>
                <c:pt idx="0">
                  <c:v>151.16999999999999</c:v>
                </c:pt>
                <c:pt idx="1">
                  <c:v>145.4</c:v>
                </c:pt>
                <c:pt idx="2">
                  <c:v>115.84</c:v>
                </c:pt>
                <c:pt idx="3">
                  <c:v>38.5</c:v>
                </c:pt>
                <c:pt idx="4">
                  <c:v>20.72</c:v>
                </c:pt>
                <c:pt idx="5">
                  <c:v>94.289999999999964</c:v>
                </c:pt>
              </c:numCache>
            </c:numRef>
          </c:val>
          <c:extLst>
            <c:ext xmlns:c16="http://schemas.microsoft.com/office/drawing/2014/chart" uri="{C3380CC4-5D6E-409C-BE32-E72D297353CC}">
              <c16:uniqueId val="{0000000F-2047-470E-B56F-BF38553AE4F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[Dashboard_web.xlsx]DATA_1_!PivotTable2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
        <c:idx val="1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4"/>
        <c:spPr>
          <a:solidFill>
            <a:srgbClr val="69543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9F7F5F"/>
          </a:solidFill>
          <a:ln w="19050">
            <a:solidFill>
              <a:schemeClr val="lt1"/>
            </a:solidFill>
          </a:ln>
          <a:effectLst/>
        </c:spPr>
      </c:pivotFmt>
      <c:pivotFmt>
        <c:idx val="177"/>
        <c:spPr>
          <a:solidFill>
            <a:srgbClr val="C0AB96"/>
          </a:solidFill>
          <a:ln w="19050">
            <a:solidFill>
              <a:schemeClr val="lt1"/>
            </a:solidFill>
          </a:ln>
          <a:effectLst/>
        </c:spPr>
      </c:pivotFmt>
      <c:pivotFmt>
        <c:idx val="178"/>
        <c:spPr>
          <a:solidFill>
            <a:srgbClr val="CEBEAE"/>
          </a:solidFill>
          <a:ln w="19050">
            <a:solidFill>
              <a:schemeClr val="lt1"/>
            </a:solidFill>
          </a:ln>
          <a:effectLst/>
        </c:spPr>
      </c:pivotFmt>
      <c:pivotFmt>
        <c:idx val="179"/>
        <c:spPr>
          <a:solidFill>
            <a:srgbClr val="D8CBBE"/>
          </a:solidFill>
          <a:ln w="19050">
            <a:solidFill>
              <a:schemeClr val="lt1"/>
            </a:solidFill>
          </a:ln>
          <a:effectLst/>
        </c:spPr>
      </c:pivotFmt>
      <c:pivotFmt>
        <c:idx val="180"/>
        <c:spPr>
          <a:solidFill>
            <a:srgbClr val="E1D7CD"/>
          </a:solidFill>
          <a:ln w="19050">
            <a:solidFill>
              <a:schemeClr val="lt1"/>
            </a:solidFill>
          </a:ln>
          <a:effectLst/>
        </c:spPr>
      </c:pivotFmt>
      <c:pivotFmt>
        <c:idx val="181"/>
        <c:spPr>
          <a:solidFill>
            <a:srgbClr val="C48240"/>
          </a:solidFill>
          <a:ln w="19050">
            <a:solidFill>
              <a:schemeClr val="lt1"/>
            </a:solidFill>
          </a:ln>
          <a:effectLst/>
        </c:spPr>
      </c:pivotFmt>
      <c:pivotFmt>
        <c:idx val="182"/>
        <c:spPr>
          <a:solidFill>
            <a:srgbClr val="D5A575"/>
          </a:solidFill>
          <a:ln w="19050">
            <a:solidFill>
              <a:schemeClr val="lt1"/>
            </a:solidFill>
          </a:ln>
          <a:effectLst/>
        </c:spPr>
      </c:pivotFmt>
      <c:pivotFmt>
        <c:idx val="183"/>
        <c:spPr>
          <a:solidFill>
            <a:srgbClr val="7F7F7F"/>
          </a:solidFill>
          <a:ln w="19050">
            <a:solidFill>
              <a:schemeClr val="lt1"/>
            </a:solidFill>
          </a:ln>
          <a:effectLst/>
        </c:spPr>
      </c:pivotFmt>
      <c:pivotFmt>
        <c:idx val="184"/>
        <c:spPr>
          <a:solidFill>
            <a:srgbClr val="69543F"/>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9F7F5F"/>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D8CBB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C48240"/>
          </a:solidFill>
          <a:ln w="19050">
            <a:solidFill>
              <a:schemeClr val="lt1"/>
            </a:solidFill>
          </a:ln>
          <a:effectLst/>
        </c:spPr>
      </c:pivotFmt>
      <c:pivotFmt>
        <c:idx val="192"/>
        <c:spPr>
          <a:solidFill>
            <a:srgbClr val="D5A575"/>
          </a:solidFill>
          <a:ln w="19050">
            <a:solidFill>
              <a:schemeClr val="lt1"/>
            </a:solidFill>
          </a:ln>
          <a:effectLst/>
        </c:spPr>
      </c:pivotFmt>
      <c:pivotFmt>
        <c:idx val="193"/>
        <c:spPr>
          <a:solidFill>
            <a:srgbClr val="7F7F7F"/>
          </a:solidFill>
          <a:ln w="19050">
            <a:solidFill>
              <a:schemeClr val="lt1"/>
            </a:solidFill>
          </a:ln>
          <a:effectLst/>
        </c:spPr>
      </c:pivotFmt>
      <c:pivotFmt>
        <c:idx val="194"/>
        <c:spPr>
          <a:solidFill>
            <a:srgbClr val="69543F"/>
          </a:solidFill>
          <a:ln w="19050">
            <a:solidFill>
              <a:schemeClr val="lt1"/>
            </a:solidFill>
          </a:ln>
          <a:effectLst/>
        </c:spPr>
      </c:pivotFmt>
      <c:pivotFmt>
        <c:idx val="195"/>
        <c:spPr>
          <a:solidFill>
            <a:srgbClr val="B1977D"/>
          </a:solidFill>
          <a:ln w="19050">
            <a:solidFill>
              <a:schemeClr val="lt1"/>
            </a:solidFill>
          </a:ln>
          <a:effectLst/>
        </c:spPr>
      </c:pivotFmt>
      <c:pivotFmt>
        <c:idx val="196"/>
        <c:spPr>
          <a:solidFill>
            <a:srgbClr val="9F7F5F"/>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CEBEAE"/>
          </a:solidFill>
          <a:ln w="19050">
            <a:solidFill>
              <a:schemeClr val="lt1"/>
            </a:solidFill>
          </a:ln>
          <a:effectLst/>
        </c:spPr>
      </c:pivotFmt>
      <c:pivotFmt>
        <c:idx val="199"/>
        <c:spPr>
          <a:solidFill>
            <a:srgbClr val="D8CBBE"/>
          </a:solidFill>
          <a:ln w="19050">
            <a:solidFill>
              <a:schemeClr val="lt1"/>
            </a:solidFill>
          </a:ln>
          <a:effectLst/>
        </c:spPr>
      </c:pivotFmt>
      <c:pivotFmt>
        <c:idx val="200"/>
        <c:spPr>
          <a:solidFill>
            <a:srgbClr val="E1D7CD"/>
          </a:solidFill>
          <a:ln w="19050">
            <a:solidFill>
              <a:schemeClr val="lt1"/>
            </a:solidFill>
          </a:ln>
          <a:effectLst/>
        </c:spPr>
      </c:pivotFmt>
      <c:pivotFmt>
        <c:idx val="201"/>
        <c:spPr>
          <a:solidFill>
            <a:srgbClr val="C48240"/>
          </a:solidFill>
          <a:ln w="19050">
            <a:solidFill>
              <a:schemeClr val="lt1"/>
            </a:solidFill>
          </a:ln>
          <a:effectLst/>
        </c:spPr>
      </c:pivotFmt>
      <c:pivotFmt>
        <c:idx val="202"/>
        <c:spPr>
          <a:solidFill>
            <a:srgbClr val="D5A575"/>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rgbClr val="69543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9F7F5F"/>
          </a:solidFill>
          <a:ln w="19050">
            <a:solidFill>
              <a:schemeClr val="lt1"/>
            </a:solidFill>
          </a:ln>
          <a:effectLst/>
        </c:spPr>
      </c:pivotFmt>
      <c:pivotFmt>
        <c:idx val="207"/>
        <c:spPr>
          <a:solidFill>
            <a:srgbClr val="C0AB96"/>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D8CBBE"/>
          </a:solidFill>
          <a:ln w="19050">
            <a:solidFill>
              <a:schemeClr val="lt1"/>
            </a:solidFill>
          </a:ln>
          <a:effectLst/>
        </c:spPr>
      </c:pivotFmt>
      <c:pivotFmt>
        <c:idx val="210"/>
        <c:spPr>
          <a:solidFill>
            <a:srgbClr val="E1D7CD"/>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D5A575"/>
          </a:solidFill>
          <a:ln w="19050">
            <a:solidFill>
              <a:schemeClr val="lt1"/>
            </a:solidFill>
          </a:ln>
          <a:effectLst/>
        </c:spPr>
      </c:pivotFmt>
      <c:pivotFmt>
        <c:idx val="213"/>
        <c:spPr>
          <a:solidFill>
            <a:srgbClr val="7F7F7F"/>
          </a:solidFill>
          <a:ln w="19050">
            <a:solidFill>
              <a:schemeClr val="lt1"/>
            </a:solidFill>
          </a:ln>
          <a:effectLst/>
        </c:spPr>
      </c:pivotFmt>
    </c:pivotFmts>
    <c:plotArea>
      <c:layout>
        <c:manualLayout>
          <c:layoutTarget val="inner"/>
          <c:xMode val="edge"/>
          <c:yMode val="edge"/>
          <c:x val="0.2363828769701965"/>
          <c:y val="0.55602449287001277"/>
          <c:w val="0.3295340790558699"/>
          <c:h val="0.35855238120948096"/>
        </c:manualLayout>
      </c:layout>
      <c:pieChart>
        <c:varyColors val="1"/>
        <c:ser>
          <c:idx val="0"/>
          <c:order val="0"/>
          <c:tx>
            <c:strRef>
              <c:f>DATA_1_!$EJ$71:$EJ$72</c:f>
              <c:strCache>
                <c:ptCount val="1"/>
                <c:pt idx="0">
                  <c:v>2024 Tr. 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26-6D34-45A5-9F43-BB5149AE45D0}"/>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27-6D34-45A5-9F43-BB5149AE45D0}"/>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28-6D34-45A5-9F43-BB5149AE45D0}"/>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29-6D34-45A5-9F43-BB5149AE45D0}"/>
              </c:ext>
            </c:extLst>
          </c:dPt>
          <c:dPt>
            <c:idx val="4"/>
            <c:bubble3D val="0"/>
            <c:spPr>
              <a:solidFill>
                <a:srgbClr val="CEBEAE"/>
              </a:solidFill>
              <a:ln w="19050">
                <a:solidFill>
                  <a:schemeClr val="lt1"/>
                </a:solidFill>
              </a:ln>
              <a:effectLst/>
            </c:spPr>
            <c:extLst>
              <c:ext xmlns:c16="http://schemas.microsoft.com/office/drawing/2014/chart" uri="{C3380CC4-5D6E-409C-BE32-E72D297353CC}">
                <c16:uniqueId val="{0000002A-6D34-45A5-9F43-BB5149AE45D0}"/>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2B-6D34-45A5-9F43-BB5149AE45D0}"/>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2C-6D34-45A5-9F43-BB5149AE45D0}"/>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2D-6D34-45A5-9F43-BB5149AE45D0}"/>
              </c:ext>
            </c:extLst>
          </c:dPt>
          <c:dPt>
            <c:idx val="8"/>
            <c:bubble3D val="0"/>
            <c:spPr>
              <a:solidFill>
                <a:srgbClr val="D5A575"/>
              </a:solidFill>
              <a:ln w="19050">
                <a:solidFill>
                  <a:schemeClr val="lt1"/>
                </a:solidFill>
              </a:ln>
              <a:effectLst/>
            </c:spPr>
            <c:extLst>
              <c:ext xmlns:c16="http://schemas.microsoft.com/office/drawing/2014/chart" uri="{C3380CC4-5D6E-409C-BE32-E72D297353CC}">
                <c16:uniqueId val="{0000002E-6D34-45A5-9F43-BB5149AE45D0}"/>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2F-6D34-45A5-9F43-BB5149AE45D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DATA_1_!$EI$73:$EI$82</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DATA_1_!$EJ$73:$EJ$82</c:f>
              <c:numCache>
                <c:formatCode>General</c:formatCode>
                <c:ptCount val="10"/>
                <c:pt idx="0">
                  <c:v>291.5</c:v>
                </c:pt>
                <c:pt idx="1">
                  <c:v>303.08</c:v>
                </c:pt>
                <c:pt idx="2">
                  <c:v>357.37</c:v>
                </c:pt>
                <c:pt idx="3">
                  <c:v>261.41000000000003</c:v>
                </c:pt>
                <c:pt idx="4">
                  <c:v>219.05</c:v>
                </c:pt>
                <c:pt idx="5">
                  <c:v>89.14</c:v>
                </c:pt>
                <c:pt idx="6">
                  <c:v>87.91</c:v>
                </c:pt>
                <c:pt idx="7">
                  <c:v>68.52</c:v>
                </c:pt>
                <c:pt idx="8">
                  <c:v>37.44</c:v>
                </c:pt>
                <c:pt idx="9">
                  <c:v>183.14999999999964</c:v>
                </c:pt>
              </c:numCache>
            </c:numRef>
          </c:val>
          <c:extLst>
            <c:ext xmlns:c16="http://schemas.microsoft.com/office/drawing/2014/chart" uri="{C3380CC4-5D6E-409C-BE32-E72D297353CC}">
              <c16:uniqueId val="{00000025-6D34-45A5-9F43-BB5149AE45D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472729646788633"/>
          <c:y val="0.14890364040884022"/>
          <c:w val="0.31527304988058769"/>
          <c:h val="0.661300252433753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E!A1"/><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hyperlink" Target="#PII!A1"/><Relationship Id="rId1" Type="http://schemas.openxmlformats.org/officeDocument/2006/relationships/hyperlink" Target="#BP!A1"/><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BP!A1"/><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hyperlink" Target="#DE!A1"/><Relationship Id="rId10" Type="http://schemas.openxmlformats.org/officeDocument/2006/relationships/chart" Target="../charts/chart17.xml"/><Relationship Id="rId4" Type="http://schemas.openxmlformats.org/officeDocument/2006/relationships/hyperlink" Target="#PII!A1"/><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hyperlink" Target="#BP!A1"/><Relationship Id="rId7" Type="http://schemas.openxmlformats.org/officeDocument/2006/relationships/chart" Target="../charts/chart23.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2.xml"/><Relationship Id="rId5" Type="http://schemas.openxmlformats.org/officeDocument/2006/relationships/hyperlink" Target="#DE!A1"/><Relationship Id="rId10" Type="http://schemas.openxmlformats.org/officeDocument/2006/relationships/chart" Target="../charts/chart26.xml"/><Relationship Id="rId4" Type="http://schemas.openxmlformats.org/officeDocument/2006/relationships/hyperlink" Target="#PII!A1"/><Relationship Id="rId9"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70594</xdr:colOff>
      <xdr:row>22</xdr:row>
      <xdr:rowOff>108558</xdr:rowOff>
    </xdr:from>
    <xdr:to>
      <xdr:col>3</xdr:col>
      <xdr:colOff>67235</xdr:colOff>
      <xdr:row>25</xdr:row>
      <xdr:rowOff>41323</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9657" y="3668527"/>
          <a:ext cx="1163453"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21</xdr:col>
      <xdr:colOff>28577</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24</xdr:col>
      <xdr:colOff>1299482</xdr:colOff>
      <xdr:row>1</xdr:row>
      <xdr:rowOff>19051</xdr:rowOff>
    </xdr:from>
    <xdr:to>
      <xdr:col>32</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22</xdr:row>
      <xdr:rowOff>6754</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mlns="">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29884</xdr:colOff>
      <xdr:row>6</xdr:row>
      <xdr:rowOff>22413</xdr:rowOff>
    </xdr:from>
    <xdr:to>
      <xdr:col>12</xdr:col>
      <xdr:colOff>22413</xdr:colOff>
      <xdr:row>30</xdr:row>
      <xdr:rowOff>37354</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29883</xdr:colOff>
      <xdr:row>9</xdr:row>
      <xdr:rowOff>29883</xdr:rowOff>
    </xdr:from>
    <xdr:to>
      <xdr:col>30</xdr:col>
      <xdr:colOff>5521</xdr:colOff>
      <xdr:row>30</xdr:row>
      <xdr:rowOff>31377</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22413</xdr:colOff>
      <xdr:row>11</xdr:row>
      <xdr:rowOff>105834</xdr:rowOff>
    </xdr:from>
    <xdr:to>
      <xdr:col>29</xdr:col>
      <xdr:colOff>515472</xdr:colOff>
      <xdr:row>30</xdr:row>
      <xdr:rowOff>22415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31360</xdr:colOff>
      <xdr:row>6</xdr:row>
      <xdr:rowOff>47625</xdr:rowOff>
    </xdr:from>
    <xdr:to>
      <xdr:col>33</xdr:col>
      <xdr:colOff>43960</xdr:colOff>
      <xdr:row>30</xdr:row>
      <xdr:rowOff>18937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33</xdr:row>
      <xdr:rowOff>30457</xdr:rowOff>
    </xdr:from>
    <xdr:to>
      <xdr:col>12</xdr:col>
      <xdr:colOff>34192</xdr:colOff>
      <xdr:row>46</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48</xdr:row>
      <xdr:rowOff>24423</xdr:rowOff>
    </xdr:from>
    <xdr:to>
      <xdr:col>12</xdr:col>
      <xdr:colOff>14653</xdr:colOff>
      <xdr:row>63</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27608</xdr:colOff>
      <xdr:row>35</xdr:row>
      <xdr:rowOff>44174</xdr:rowOff>
    </xdr:from>
    <xdr:to>
      <xdr:col>33</xdr:col>
      <xdr:colOff>60739</xdr:colOff>
      <xdr:row>63</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36286</xdr:colOff>
      <xdr:row>35</xdr:row>
      <xdr:rowOff>36286</xdr:rowOff>
    </xdr:from>
    <xdr:to>
      <xdr:col>28</xdr:col>
      <xdr:colOff>0</xdr:colOff>
      <xdr:row>63</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37</xdr:row>
      <xdr:rowOff>73433</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39906</xdr:colOff>
      <xdr:row>35</xdr:row>
      <xdr:rowOff>16668</xdr:rowOff>
    </xdr:from>
    <xdr:to>
      <xdr:col>21</xdr:col>
      <xdr:colOff>27999</xdr:colOff>
      <xdr:row>63</xdr:row>
      <xdr:rowOff>47706</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1120589</xdr:colOff>
      <xdr:row>36</xdr:row>
      <xdr:rowOff>121525</xdr:rowOff>
    </xdr:from>
    <xdr:to>
      <xdr:col>17</xdr:col>
      <xdr:colOff>358010</xdr:colOff>
      <xdr:row>49</xdr:row>
      <xdr:rowOff>149279</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341498</xdr:colOff>
      <xdr:row>55</xdr:row>
      <xdr:rowOff>55328</xdr:rowOff>
    </xdr:from>
    <xdr:to>
      <xdr:col>15</xdr:col>
      <xdr:colOff>1148322</xdr:colOff>
      <xdr:row>56</xdr:row>
      <xdr:rowOff>156181</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466073" y="9361253"/>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15</xdr:col>
      <xdr:colOff>296957</xdr:colOff>
      <xdr:row>42</xdr:row>
      <xdr:rowOff>91747</xdr:rowOff>
    </xdr:from>
    <xdr:to>
      <xdr:col>15</xdr:col>
      <xdr:colOff>1096776</xdr:colOff>
      <xdr:row>44</xdr:row>
      <xdr:rowOff>2100</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6452488" y="6973560"/>
          <a:ext cx="799819"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twoCellAnchor>
    <xdr:from>
      <xdr:col>24</xdr:col>
      <xdr:colOff>952499</xdr:colOff>
      <xdr:row>53</xdr:row>
      <xdr:rowOff>83343</xdr:rowOff>
    </xdr:from>
    <xdr:to>
      <xdr:col>25</xdr:col>
      <xdr:colOff>464343</xdr:colOff>
      <xdr:row>55</xdr:row>
      <xdr:rowOff>35718</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13132593" y="8977312"/>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Export</a:t>
          </a:r>
        </a:p>
      </xdr:txBody>
    </xdr:sp>
    <xdr:clientData/>
  </xdr:twoCellAnchor>
  <xdr:twoCellAnchor>
    <xdr:from>
      <xdr:col>30</xdr:col>
      <xdr:colOff>226217</xdr:colOff>
      <xdr:row>53</xdr:row>
      <xdr:rowOff>83343</xdr:rowOff>
    </xdr:from>
    <xdr:to>
      <xdr:col>30</xdr:col>
      <xdr:colOff>1095373</xdr:colOff>
      <xdr:row>55</xdr:row>
      <xdr:rowOff>35718</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6371092" y="8977312"/>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Import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tipul  de investiții</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46</xdr:row>
      <xdr:rowOff>56028</xdr:rowOff>
    </xdr:from>
    <xdr:to>
      <xdr:col>22</xdr:col>
      <xdr:colOff>9524</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mlns="">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mlns="">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71438</xdr:colOff>
      <xdr:row>25</xdr:row>
      <xdr:rowOff>95250</xdr:rowOff>
    </xdr:from>
    <xdr:to>
      <xdr:col>3</xdr:col>
      <xdr:colOff>66679</xdr:colOff>
      <xdr:row>29</xdr:row>
      <xdr:rowOff>30816</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90501" y="364331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Pasive</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4.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11206</xdr:colOff>
      <xdr:row>35</xdr:row>
      <xdr:rowOff>78441</xdr:rowOff>
    </xdr:from>
    <xdr:to>
      <xdr:col>29</xdr:col>
      <xdr:colOff>459442</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mlns="">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mlns="">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mlns="">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83344</xdr:colOff>
      <xdr:row>22</xdr:row>
      <xdr:rowOff>119064</xdr:rowOff>
    </xdr:from>
    <xdr:to>
      <xdr:col>3</xdr:col>
      <xdr:colOff>78585</xdr:colOff>
      <xdr:row>25</xdr:row>
      <xdr:rowOff>54630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202407" y="367903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publică</a:t>
          </a:r>
        </a:p>
      </xdr:txBody>
    </xdr:sp>
    <xdr:clientData/>
  </xdr:twoCellAnchor>
  <xdr:twoCellAnchor>
    <xdr:from>
      <xdr:col>24</xdr:col>
      <xdr:colOff>154782</xdr:colOff>
      <xdr:row>46</xdr:row>
      <xdr:rowOff>107156</xdr:rowOff>
    </xdr:from>
    <xdr:to>
      <xdr:col>26</xdr:col>
      <xdr:colOff>23813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44751"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privată</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94159F6D-3328-490A-B3E2-DEC447CFE176}">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Zaharia" refreshedDate="45471.490020370373" backgroundQuery="1" createdVersion="8" refreshedVersion="8" minRefreshableVersion="3" recordCount="0" supportSubquery="1" supportAdvancedDrill="1" xr:uid="{B39A8093-A8CB-4A9B-8F77-AFE120FB52D4}">
  <cacheSource type="external" connectionId="1"/>
  <cacheFields count="8">
    <cacheField name="[Table_D1 8].[Trimestru].[Trimestru]" caption="Trimestru" numFmtId="0" hierarchy="125" level="1">
      <sharedItems count="5">
        <s v="2024 Tr. I"/>
        <s v="2023 Tr. I" u="1"/>
        <s v="2023 Tr. II" u="1"/>
        <s v="2023 Tr. III" u="1"/>
        <s v="2023 Tr. IV" u="1"/>
      </sharedItems>
      <extLst>
        <ext xmlns:x15="http://schemas.microsoft.com/office/spreadsheetml/2010/11/main" uri="{4F2E5C28-24EA-4eb8-9CBF-B6C8F9C3D259}">
          <x15:cachedUniqueNames>
            <x15:cachedUniqueName index="0" name="[Table_D1 8].[Trimestru].&amp;[2024 Tr. I]"/>
            <x15:cachedUniqueName index="1" name="[Table_D1 8].[Trimestru].&amp;[2023 Tr. I]"/>
            <x15:cachedUniqueName index="2" name="[Table_D1 8].[Trimestru].&amp;[2023 Tr. II]"/>
            <x15:cachedUniqueName index="3" name="[Table_D1 8].[Trimestru].&amp;[2023 Tr. III]"/>
            <x15:cachedUniqueName index="4" name="[Table_D1 8].[Trimestru].&amp;[2023 Tr. IV]"/>
          </x15:cachedUniqueNames>
        </ext>
      </extLst>
    </cacheField>
    <cacheField name="[Measures].[Sum of Transport E]" caption="Sum of Transport E" numFmtId="0" hierarchy="344" level="32767"/>
    <cacheField name="[Measures].[Sum of Servicii de informatică E]" caption="Sum of Servicii de informatică E" numFmtId="0" hierarchy="345" level="32767"/>
    <cacheField name="[Measures].[Sum of Călătorii E]" caption="Sum of Călătorii E" numFmtId="0" hierarchy="346" level="32767"/>
    <cacheField name="[Measures].[Sum of Altele E]" caption="Sum of Altele E" numFmtId="0" hierarchy="347" level="32767"/>
    <cacheField name="[Table_D1 8].[DATE].[DATE]" caption="DATE" numFmtId="0" hierarchy="124" level="1">
      <sharedItems containsSemiMixedTypes="0" containsNonDate="0" containsString="0"/>
    </cacheField>
    <cacheField name="[Measures].[Sum of Servicii profesionale şi de consultanţă managerială E]" caption="Sum of Servicii profesionale şi de consultanţă managerială E" numFmtId="0" hierarchy="378" level="32767"/>
    <cacheField name="[Measures].[Sum of Servicii tehnice E]" caption="Sum of Servicii tehnice E" numFmtId="0" hierarchy="418"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oneField="1" hidden="1">
      <fieldsUsage count="1">
        <fieldUsage x="4"/>
      </fieldsUsage>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6"/>
      </fieldsUsage>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oneField="1" hidden="1">
      <fieldsUsage count="1">
        <fieldUsage x="7"/>
      </fieldsUsage>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Zaharia" refreshedDate="45471.490021874997" backgroundQuery="1" createdVersion="8" refreshedVersion="8" minRefreshableVersion="3" recordCount="0" supportSubquery="1" supportAdvancedDrill="1" xr:uid="{57C3B69C-42B0-4ADB-B25D-01F71380C914}">
  <cacheSource type="external" connectionId="1"/>
  <cacheFields count="8">
    <cacheField name="[Table_D1 8].[Trimestru].[Trimestru]" caption="Trimestru" numFmtId="0" hierarchy="125" level="1">
      <sharedItems count="5">
        <s v="2024 Tr. I"/>
        <s v="2023 Tr. I" u="1"/>
        <s v="2023 Tr. II" u="1"/>
        <s v="2023 Tr. III" u="1"/>
        <s v="2023 Tr. IV" u="1"/>
      </sharedItems>
      <extLst>
        <ext xmlns:x15="http://schemas.microsoft.com/office/spreadsheetml/2010/11/main" uri="{4F2E5C28-24EA-4eb8-9CBF-B6C8F9C3D259}">
          <x15:cachedUniqueNames>
            <x15:cachedUniqueName index="0" name="[Table_D1 8].[Trimestru].&amp;[2024 Tr. I]"/>
            <x15:cachedUniqueName index="1" name="[Table_D1 8].[Trimestru].&amp;[2023 Tr. I]"/>
            <x15:cachedUniqueName index="2" name="[Table_D1 8].[Trimestru].&amp;[2023 Tr. II]"/>
            <x15:cachedUniqueName index="3" name="[Table_D1 8].[Trimestru].&amp;[2023 Tr. III]"/>
            <x15:cachedUniqueName index="4" name="[Table_D1 8].[Trimestru].&amp;[2023 Tr. IV]"/>
          </x15:cachedUniqueNames>
        </ext>
      </extLst>
    </cacheField>
    <cacheField name="[Measures].[Sum of Transport I]" caption="Sum of Transport I" numFmtId="0" hierarchy="348" level="32767"/>
    <cacheField name="[Measures].[Sum of Servicii de informatică I]" caption="Sum of Servicii de informatică I" numFmtId="0" hierarchy="349" level="32767"/>
    <cacheField name="[Measures].[Sum of Călătorii I]" caption="Sum of Călătorii I" numFmtId="0" hierarchy="350" level="32767"/>
    <cacheField name="[Measures].[Sum of Altele I]" caption="Sum of Altele I" numFmtId="0" hierarchy="351" level="32767"/>
    <cacheField name="[Table_D1 8].[DATE].[DATE]" caption="DATE" numFmtId="0" hierarchy="124" level="1">
      <sharedItems containsSemiMixedTypes="0" containsNonDate="0" containsString="0"/>
    </cacheField>
    <cacheField name="[Measures].[Sum of Servicii profesionale şi de consultanţă managerială I]" caption="Sum of Servicii profesionale şi de consultanţă managerială I" numFmtId="0" hierarchy="379" level="32767"/>
    <cacheField name="[Measures].[Sum of Servicii tehnice I]" caption="Sum of Servicii tehnice I" numFmtId="0" hierarchy="417"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Zaharia" refreshedDate="45471.490023842591" backgroundQuery="1" createdVersion="8" refreshedVersion="8" minRefreshableVersion="3" recordCount="0" supportSubquery="1" supportAdvancedDrill="1" xr:uid="{BE1D1C1D-1661-4844-85ED-40FE4988E765}">
  <cacheSource type="external" connectionId="1"/>
  <cacheFields count="12">
    <cacheField name="[Table20].[Trimestru].[Trimestru]" caption="Trimestru" numFmtId="0" hierarchy="230" level="1">
      <sharedItems count="5">
        <s v="2024 Tr. I"/>
        <s v="2023 Tr. I" u="1"/>
        <s v="2023 Tr. II" u="1"/>
        <s v="2023 Tr. III" u="1"/>
        <s v="2023 Tr. IV" u="1"/>
      </sharedItems>
      <extLst>
        <ext xmlns:x15="http://schemas.microsoft.com/office/spreadsheetml/2010/11/main" uri="{4F2E5C28-24EA-4eb8-9CBF-B6C8F9C3D259}">
          <x15:cachedUniqueNames>
            <x15:cachedUniqueName index="0" name="[Table20].[Trimestru].&amp;[2024 Tr. I]"/>
            <x15:cachedUniqueName index="1" name="[Table20].[Trimestru].&amp;[2023 Tr. I]"/>
            <x15:cachedUniqueName index="2" name="[Table20].[Trimestru].&amp;[2023 Tr. II]"/>
            <x15:cachedUniqueName index="3" name="[Table20].[Trimestru].&amp;[2023 Tr. III]"/>
            <x15:cachedUniqueName index="4" name="[Table20].[Trimestru].&amp;[2023 Tr. IV]"/>
          </x15:cachedUniqueNames>
        </ext>
      </extLst>
    </cacheField>
    <cacheField name="[Measures].[Sum of Produse agroalimentare]" caption="Sum of Produse agroalimentare" numFmtId="0" hierarchy="422" level="32767"/>
    <cacheField name="[Measures].[Sum of Produse minerale]" caption="Sum of Produse minerale" numFmtId="0" hierarchy="423" level="32767"/>
    <cacheField name="[Measures].[Sum of Mașini, aparate, echipamente]" caption="Sum of Mașini, aparate, echipamente" numFmtId="0" hierarchy="424" level="32767"/>
    <cacheField name="[Measures].[Sum of Articole din piatră, ceramică, sticlă]" caption="Sum of Articole din piatră, ceramică, sticlă" numFmtId="0" hierarchy="425" level="32767"/>
    <cacheField name="[Measures].[Sum of Metale comune şi articole din acestea]" caption="Sum of Metale comune şi articole din acestea" numFmtId="0" hierarchy="426" level="32767"/>
    <cacheField name="[Measures].[Sum of Materiale textile şi articole din acestea]" caption="Sum of Materiale textile şi articole din acestea" numFmtId="0" hierarchy="427" level="32767"/>
    <cacheField name="[Measures].[Sum of Vehicule și echipamente de transport]" caption="Sum of Vehicule și echipamente de transport" numFmtId="0" hierarchy="428" level="32767"/>
    <cacheField name="[Measures].[Sum of Produsele industriei chimice]" caption="Sum of Produsele industriei chimice" numFmtId="0" hierarchy="429" level="32767"/>
    <cacheField name="[Measures].[Sum of Materiale plastice, cauciuc şi articole din acestea]" caption="Sum of Materiale plastice, cauciuc şi articole din acestea" numFmtId="0" hierarchy="430" level="32767"/>
    <cacheField name="[Measures].[Sum of Altele]" caption="Sum of Altele" numFmtId="0" hierarchy="431" level="32767"/>
    <cacheField name="[Table_D1 8].[Trimestru].[Trimestru]" caption="Trimestru" numFmtId="0" hierarchy="125"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Zaharia" refreshedDate="45471.490026041669" backgroundQuery="1" createdVersion="8" refreshedVersion="8" minRefreshableVersion="3" recordCount="0" supportSubquery="1" supportAdvancedDrill="1" xr:uid="{FDB17611-4B56-4687-B90D-645D406A1D93}">
  <cacheSource type="external" connectionId="1"/>
  <cacheFields count="12">
    <cacheField name="[Table21].[Trimestru].[Trimestru]" caption="Trimestru" numFmtId="0" hierarchy="243" level="1">
      <sharedItems count="5">
        <s v="2024 Tr. I"/>
        <s v="2023 Tr. I" u="1"/>
        <s v="2023 Tr. II" u="1"/>
        <s v="2023 Tr. III" u="1"/>
        <s v="2023 Tr. IV" u="1"/>
      </sharedItems>
      <extLst>
        <ext xmlns:x15="http://schemas.microsoft.com/office/spreadsheetml/2010/11/main" uri="{4F2E5C28-24EA-4eb8-9CBF-B6C8F9C3D259}">
          <x15:cachedUniqueNames>
            <x15:cachedUniqueName index="0" name="[Table21].[Trimestru].&amp;[2024 Tr. I]"/>
            <x15:cachedUniqueName index="1" name="[Table21].[Trimestru].&amp;[2023 Tr. I]"/>
            <x15:cachedUniqueName index="2" name="[Table21].[Trimestru].&amp;[2023 Tr. II]"/>
            <x15:cachedUniqueName index="3" name="[Table21].[Trimestru].&amp;[2023 Tr. III]"/>
            <x15:cachedUniqueName index="4" name="[Table21].[Trimestru].&amp;[2023 Tr. IV]"/>
          </x15:cachedUniqueNames>
        </ext>
      </extLst>
    </cacheField>
    <cacheField name="[Measures].[Sum of Produse minerale 2]" caption="Sum of Produse minerale 2" numFmtId="0" hierarchy="432" level="32767"/>
    <cacheField name="[Measures].[Sum of Produse agroalimentare 2]" caption="Sum of Produse agroalimentare 2" numFmtId="0" hierarchy="433" level="32767"/>
    <cacheField name="[Measures].[Sum of Mașini, aparate, echipamente 2]" caption="Sum of Mașini, aparate, echipamente 2" numFmtId="0" hierarchy="434" level="32767"/>
    <cacheField name="[Measures].[Sum of Vehicule și echipamente de transport 2]" caption="Sum of Vehicule și echipamente de transport 2" numFmtId="0" hierarchy="435" level="32767"/>
    <cacheField name="[Measures].[Sum of Produsele industriei chimice 2]" caption="Sum of Produsele industriei chimice 2" numFmtId="0" hierarchy="436" level="32767"/>
    <cacheField name="[Measures].[Sum of Materiale plastice, cauciuc şi articole din acestea 2]" caption="Sum of Materiale plastice, cauciuc şi articole din acestea 2" numFmtId="0" hierarchy="437" level="32767"/>
    <cacheField name="[Measures].[Sum of Metale comune şi articole din acestea 2]" caption="Sum of Metale comune şi articole din acestea 2" numFmtId="0" hierarchy="438" level="32767"/>
    <cacheField name="[Measures].[Sum of Materiale textile şi articole din acestea 2]" caption="Sum of Materiale textile şi articole din acestea 2" numFmtId="0" hierarchy="439" level="32767"/>
    <cacheField name="[Measures].[Sum of Articole din piatră, ceramică, sticlă 2]" caption="Sum of Articole din piatră, ceramică, sticlă 2" numFmtId="0" hierarchy="440" level="32767"/>
    <cacheField name="[Measures].[Sum of Altele 2]" caption="Sum of Altele 2" numFmtId="0" hierarchy="441" level="32767"/>
    <cacheField name="[Table_D1 8].[Trimestru].[Trimestru]" caption="Trimestru" numFmtId="0" hierarchy="125"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10638194442" backgroundQuery="1" createdVersion="8" refreshedVersion="8" minRefreshableVersion="3" recordCount="0" supportSubquery="1" supportAdvancedDrill="1" xr:uid="{8EBF6F3D-84E7-4BBE-AE1E-AB11E22F1B7A}">
  <cacheSource type="external" connectionId="1"/>
  <cacheFields count="7">
    <cacheField name="[Table_D2 1 1].[DATE].[DATE]" caption="DATE" numFmtId="0" hierarchy="148" level="1">
      <sharedItems count="5">
        <s v="2023.03.31"/>
        <s v="2023.06.30"/>
        <s v="2023.09.30"/>
        <s v="2023.12.31"/>
        <s v="2024.03.31"/>
      </sharedItems>
      <extLst>
        <ext xmlns:x15="http://schemas.microsoft.com/office/spreadsheetml/2010/11/main" uri="{4F2E5C28-24EA-4eb8-9CBF-B6C8F9C3D259}">
          <x15:cachedUniqueNames>
            <x15:cachedUniqueName index="0" name="[Table_D2 1 1].[DATE].&amp;[2023.03.31]"/>
            <x15:cachedUniqueName index="1" name="[Table_D2 1 1].[DATE].&amp;[2023.06.30]"/>
            <x15:cachedUniqueName index="2" name="[Table_D2 1 1].[DATE].&amp;[2023.09.30]"/>
            <x15:cachedUniqueName index="3" name="[Table_D2 1 1].[DATE].&amp;[2023.12.31]"/>
            <x15:cachedUniqueName index="4" name="[Table_D2 1 1].[DATE].&amp;[2024.03.31]"/>
          </x15:cachedUniqueNames>
        </ext>
      </extLst>
    </cacheField>
    <cacheField name="[Measures].[Sum of Active de rezervă 4]" caption="Sum of Active de rezervă 4" numFmtId="0" hierarchy="396" level="32767"/>
    <cacheField name="[Measures].[Sum of 3 luni de import efectiv de bunuri şi servicii 3]" caption="Sum of 3 luni de import efectiv de bunuri şi servicii 3" numFmtId="0" hierarchy="397" level="32767"/>
    <cacheField name="[Measures].[Sum of 100% din datoria externă pe termen scurt 3]" caption="Sum of 100% din datoria externă pe termen scurt 3" numFmtId="0" hierarchy="398" level="32767"/>
    <cacheField name="[Measures].[Sum of 20% din M2 3]" caption="Sum of 20% din M2 3" numFmtId="0" hierarchy="399" level="32767"/>
    <cacheField name="[Measures].[Sum of 100% din (30%DTS + 15%AA + 5%M2 + 5%eX) 3]" caption="Sum of 100% din (30%DTS + 15%AA + 5%M2 + 5%eX) 3" numFmtId="0" hierarchy="400" level="32767"/>
    <cacheField name="[Measures].[Sum of 100-150% din (30%DTS + 15%AA + 5%M2 + 5%eX) 3]" caption="Sum of 100-150% din (30%DTS + 15%AA + 5%M2 + 5%eX) 3" numFmtId="0" hierarchy="401"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oneField="1" hidden="1">
      <fieldsUsage count="1">
        <fieldUsage x="3"/>
      </fieldsUsage>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oneField="1" hidden="1">
      <fieldsUsage count="1">
        <fieldUsage x="4"/>
      </fieldsUsage>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oneField="1" hidden="1">
      <fieldsUsage count="1">
        <fieldUsage x="5"/>
      </fieldsUsage>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oneField="1" hidden="1">
      <fieldsUsage count="1">
        <fieldUsage x="6"/>
      </fieldsUsage>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10640277775" backgroundQuery="1" createdVersion="8" refreshedVersion="8" minRefreshableVersion="3" recordCount="0" supportSubquery="1" supportAdvancedDrill="1" xr:uid="{F569C539-5E66-4A0A-930D-ED56C065A3F2}">
  <cacheSource type="external" connectionId="1"/>
  <cacheFields count="5">
    <cacheField name="[Table_D2 2].[DATE].[DATE]" caption="DATE" numFmtId="0" hierarchy="157" level="1">
      <sharedItems count="5">
        <s v="2023.03.31"/>
        <s v="2023.06.30"/>
        <s v="2023.09.30"/>
        <s v="2023.12.31"/>
        <s v="2024.03.31"/>
      </sharedItems>
      <extLst>
        <ext xmlns:x15="http://schemas.microsoft.com/office/spreadsheetml/2010/11/main" uri="{4F2E5C28-24EA-4eb8-9CBF-B6C8F9C3D259}">
          <x15:cachedUniqueNames>
            <x15:cachedUniqueName index="0" name="[Table_D2 2].[DATE].&amp;[2023.03.31]"/>
            <x15:cachedUniqueName index="1" name="[Table_D2 2].[DATE].&amp;[2023.06.30]"/>
            <x15:cachedUniqueName index="2" name="[Table_D2 2].[DATE].&amp;[2023.09.30]"/>
            <x15:cachedUniqueName index="3" name="[Table_D2 2].[DATE].&amp;[2023.12.31]"/>
            <x15:cachedUniqueName index="4" name="[Table_D2 2].[DATE].&amp;[2024.03.31]"/>
          </x15:cachedUniqueNames>
        </ext>
      </extLst>
    </cacheField>
    <cacheField name="[Table_D2 2].[Tip 1 A].[Tip 1 A]" caption="Tip 1 A" numFmtId="0" hierarchy="159"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6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59" level="32767"/>
    <cacheField name="[Table_D2 1 1].[DATE].[DATE]" caption="DATE" numFmtId="0" hierarchy="148"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1064212963" backgroundQuery="1" createdVersion="8" refreshedVersion="8" minRefreshableVersion="3" recordCount="0" supportSubquery="1" supportAdvancedDrill="1" xr:uid="{853763A8-A48A-47C1-B99B-4550F048A809}">
  <cacheSource type="external" connectionId="1"/>
  <cacheFields count="5">
    <cacheField name="[Table_D2 3].[DATE].[DATE]" caption="DATE" numFmtId="0" hierarchy="166" level="1">
      <sharedItems count="5">
        <s v="2023.03.31"/>
        <s v="2023.06.30"/>
        <s v="2023.09.30"/>
        <s v="2023.12.31"/>
        <s v="2024.03.31"/>
      </sharedItems>
      <extLst>
        <ext xmlns:x15="http://schemas.microsoft.com/office/spreadsheetml/2010/11/main" uri="{4F2E5C28-24EA-4eb8-9CBF-B6C8F9C3D259}">
          <x15:cachedUniqueNames>
            <x15:cachedUniqueName index="0" name="[Table_D2 3].[DATE].&amp;[2023.03.31]"/>
            <x15:cachedUniqueName index="1" name="[Table_D2 3].[DATE].&amp;[2023.06.30]"/>
            <x15:cachedUniqueName index="2" name="[Table_D2 3].[DATE].&amp;[2023.09.30]"/>
            <x15:cachedUniqueName index="3" name="[Table_D2 3].[DATE].&amp;[2023.12.31]"/>
            <x15:cachedUniqueName index="4" name="[Table_D2 3].[DATE].&amp;[2024.03.31]"/>
          </x15:cachedUniqueNames>
        </ext>
      </extLst>
    </cacheField>
    <cacheField name="[Measures].[Sum of UE]" caption="Sum of UE" numFmtId="0" hierarchy="360" level="32767"/>
    <cacheField name="[Measures].[Sum of Alte ţări]" caption="Sum of Alte ţări" numFmtId="0" hierarchy="361" level="32767"/>
    <cacheField name="[Measures].[Sum of CSI]" caption="Sum of CSI" numFmtId="0" hierarchy="362" level="32767"/>
    <cacheField name="[Table_D2 1 1].[DATE].[DATE]" caption="DATE" numFmtId="0" hierarchy="148"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10648263888" backgroundQuery="1" createdVersion="8" refreshedVersion="8" minRefreshableVersion="3" recordCount="0" supportSubquery="1" supportAdvancedDrill="1" xr:uid="{52B298C0-BD09-4807-998C-FECE29419A43}">
  <cacheSource type="external" connectionId="1"/>
  <cacheFields count="4">
    <cacheField name="[Table_D2 5].[DATE].[DATE]" caption="DATE" numFmtId="0" hierarchy="178" level="1">
      <sharedItems count="5">
        <s v="2023.03.31"/>
        <s v="2023.06.30"/>
        <s v="2023.09.30"/>
        <s v="2023.12.31"/>
        <s v="2024.03.31"/>
      </sharedItems>
      <extLst>
        <ext xmlns:x15="http://schemas.microsoft.com/office/spreadsheetml/2010/11/main" uri="{4F2E5C28-24EA-4eb8-9CBF-B6C8F9C3D259}">
          <x15:cachedUniqueNames>
            <x15:cachedUniqueName index="0" name="[Table_D2 5].[DATE].&amp;[2023.03.31]"/>
            <x15:cachedUniqueName index="1" name="[Table_D2 5].[DATE].&amp;[2023.06.30]"/>
            <x15:cachedUniqueName index="2" name="[Table_D2 5].[DATE].&amp;[2023.09.30]"/>
            <x15:cachedUniqueName index="3" name="[Table_D2 5].[DATE].&amp;[2023.12.31]"/>
            <x15:cachedUniqueName index="4" name="[Table_D2 5].[DATE].&amp;[2024.03.31]"/>
          </x15:cachedUniqueNames>
        </ext>
      </extLst>
    </cacheField>
    <cacheField name="[Table_D2 5].[Active/Pasive DES].[Active/Pasive DES]" caption="Active/Pasive DES" numFmtId="0" hierarchy="18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65" level="32767"/>
    <cacheField name="[Table_D2 1 1].[DATE].[DATE]" caption="DATE" numFmtId="0" hierarchy="148"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10649999997" backgroundQuery="1" createdVersion="8" refreshedVersion="8" minRefreshableVersion="3" recordCount="0" supportSubquery="1" supportAdvancedDrill="1" xr:uid="{26EFB03D-B2EE-4738-8407-58DEC721BD03}">
  <cacheSource type="external" connectionId="1"/>
  <cacheFields count="4">
    <cacheField name="[Table_D2 5].[DATE].[DATE]" caption="DATE" numFmtId="0" hierarchy="178" level="1">
      <sharedItems count="5">
        <s v="2023.03.31"/>
        <s v="2023.06.30"/>
        <s v="2023.09.30"/>
        <s v="2023.12.31"/>
        <s v="2024.03.31"/>
      </sharedItems>
      <extLst>
        <ext xmlns:x15="http://schemas.microsoft.com/office/spreadsheetml/2010/11/main" uri="{4F2E5C28-24EA-4eb8-9CBF-B6C8F9C3D259}">
          <x15:cachedUniqueNames>
            <x15:cachedUniqueName index="0" name="[Table_D2 5].[DATE].&amp;[2023.03.31]"/>
            <x15:cachedUniqueName index="1" name="[Table_D2 5].[DATE].&amp;[2023.06.30]"/>
            <x15:cachedUniqueName index="2" name="[Table_D2 5].[DATE].&amp;[2023.09.30]"/>
            <x15:cachedUniqueName index="3" name="[Table_D2 5].[DATE].&amp;[2023.12.31]"/>
            <x15:cachedUniqueName index="4" name="[Table_D2 5].[DATE].&amp;[2024.03.31]"/>
          </x15:cachedUniqueNames>
        </ext>
      </extLst>
    </cacheField>
    <cacheField name="[Table_D2 5].[Active/Pasive DES].[Active/Pasive DES]" caption="Active/Pasive DES" numFmtId="0" hierarchy="18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PS_TT]" caption="Sum of PS_TT" numFmtId="0" hierarchy="366" level="32767"/>
    <cacheField name="[Table_D2 1 1].[DATE].[DATE]" caption="DATE" numFmtId="0" hierarchy="148"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1065196759" backgroundQuery="1" createdVersion="8" refreshedVersion="8" minRefreshableVersion="3" recordCount="0" supportSubquery="1" supportAdvancedDrill="1" xr:uid="{70608D7D-67BD-4E21-90FF-B49D70F4F837}">
  <cacheSource type="external" connectionId="1"/>
  <cacheFields count="5">
    <cacheField name="[Table_D2 2].[DATE].[DATE]" caption="DATE" numFmtId="0" hierarchy="157" level="1">
      <sharedItems count="5">
        <s v="2023.03.31"/>
        <s v="2023.06.30"/>
        <s v="2023.09.30"/>
        <s v="2023.12.31"/>
        <s v="2024.03.31"/>
      </sharedItems>
      <extLst>
        <ext xmlns:x15="http://schemas.microsoft.com/office/spreadsheetml/2010/11/main" uri="{4F2E5C28-24EA-4eb8-9CBF-B6C8F9C3D259}">
          <x15:cachedUniqueNames>
            <x15:cachedUniqueName index="0" name="[Table_D2 2].[DATE].&amp;[2023.03.31]"/>
            <x15:cachedUniqueName index="1" name="[Table_D2 2].[DATE].&amp;[2023.06.30]"/>
            <x15:cachedUniqueName index="2" name="[Table_D2 2].[DATE].&amp;[2023.09.30]"/>
            <x15:cachedUniqueName index="3" name="[Table_D2 2].[DATE].&amp;[2023.12.31]"/>
            <x15:cachedUniqueName index="4" name="[Table_D2 2].[DATE].&amp;[2024.03.31]"/>
          </x15:cachedUniqueNames>
        </ext>
      </extLst>
    </cacheField>
    <cacheField name="[Table_D2 2].[Tip 1 A].[Tip 1 A]" caption="Tip 1 A" numFmtId="0" hierarchy="159"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6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58" level="32767"/>
    <cacheField name="[Table_D2 1 1].[DATE].[DATE]" caption="DATE" numFmtId="0" hierarchy="148"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BDBB090D-FF00-4791-97FC-C1466A660307}">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26967596" backgroundQuery="1" createdVersion="8" refreshedVersion="8" minRefreshableVersion="3" recordCount="0" supportSubquery="1" supportAdvancedDrill="1" xr:uid="{AB4E7B1B-0F3E-4E53-9FFF-1F0DC7D6FEDA}">
  <cacheSource type="external" connectionId="1"/>
  <cacheFields count="3">
    <cacheField name="[Table_D1 1].[Trimestru].[Trimestru]" caption="Trimestru" numFmtId="0" hierarchy="26" level="1">
      <sharedItems count="5">
        <s v="2023 Tr. I"/>
        <s v="2023 Tr. II"/>
        <s v="2023 Tr. III"/>
        <s v="2023 Tr. IV"/>
        <s v="2024 Tr. I"/>
      </sharedItems>
      <extLst>
        <ext xmlns:x15="http://schemas.microsoft.com/office/spreadsheetml/2010/11/main" uri="{4F2E5C28-24EA-4eb8-9CBF-B6C8F9C3D259}">
          <x15:cachedUniqueNames>
            <x15:cachedUniqueName index="0" name="[Table_D1 1].[Trimestru].&amp;[2023 Tr. I]"/>
            <x15:cachedUniqueName index="1" name="[Table_D1 1].[Trimestru].&amp;[2023 Tr. II]"/>
            <x15:cachedUniqueName index="2" name="[Table_D1 1].[Trimestru].&amp;[2023 Tr. III]"/>
            <x15:cachedUniqueName index="3" name="[Table_D1 1].[Trimestru].&amp;[2023 Tr. IV]"/>
            <x15:cachedUniqueName index="4" name="[Table_D1 1].[Trimestru].&amp;[2024 Tr. I]"/>
          </x15:cachedUniqueNames>
        </ext>
      </extLst>
    </cacheField>
    <cacheField name="[Measures].[Sum of Contul curent, mil. USD]" caption="Sum of Contul curent, mil. USD" numFmtId="0" hierarchy="307" level="32767"/>
    <cacheField name="[Measures].[Sum of Contul curent / PIB (%)]" caption="Sum of Contul curent / PIB (%)" numFmtId="0" hierarchy="308"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27546297" backgroundQuery="1" createdVersion="8" refreshedVersion="8" minRefreshableVersion="3" recordCount="0" supportSubquery="1" supportAdvancedDrill="1" xr:uid="{610C1475-5D91-433B-B8C6-53ED1B612D9E}">
  <cacheSource type="external" connectionId="1"/>
  <cacheFields count="10">
    <cacheField name="[Table_D1 2].[Trimestru].[Trimestru]" caption="Trimestru" numFmtId="0" hierarchy="33" level="1">
      <sharedItems count="5">
        <s v="2023 Tr. I"/>
        <s v="2023 Tr. II"/>
        <s v="2023 Tr. III"/>
        <s v="2023 Tr. IV"/>
        <s v="2024 Tr. I"/>
      </sharedItems>
      <extLst>
        <ext xmlns:x15="http://schemas.microsoft.com/office/spreadsheetml/2010/11/main" uri="{4F2E5C28-24EA-4eb8-9CBF-B6C8F9C3D259}">
          <x15:cachedUniqueNames>
            <x15:cachedUniqueName index="0" name="[Table_D1 2].[Trimestru].&amp;[2023 Tr. I]"/>
            <x15:cachedUniqueName index="1" name="[Table_D1 2].[Trimestru].&amp;[2023 Tr. II]"/>
            <x15:cachedUniqueName index="2" name="[Table_D1 2].[Trimestru].&amp;[2023 Tr. III]"/>
            <x15:cachedUniqueName index="3" name="[Table_D1 2].[Trimestru].&amp;[2023 Tr. IV]"/>
            <x15:cachedUniqueName index="4" name="[Table_D1 2].[Trimestru].&amp;[2024 Tr. I]"/>
          </x15:cachedUniqueNames>
        </ext>
      </extLst>
    </cacheField>
    <cacheField name="[Measures].[Sum of Export de bunuri FOB (BP) - MBP 6]" caption="Sum of Export de bunuri FOB (BP) - MBP 6" numFmtId="0" hierarchy="309" level="32767"/>
    <cacheField name="[Measures].[Sum of Exporturi conform statisticii comerțului exterior]" caption="Sum of Exporturi conform statisticii comerțului exterior" numFmtId="0" hierarchy="310" level="32767"/>
    <cacheField name="[Measures].[Sum of Bunuri pentru prelucrare]" caption="Sum of Bunuri pentru prelucrare" numFmtId="0" hierarchy="311" level="32767"/>
    <cacheField name="[Measures].[Sum of Ajustări operate de BNM:]" caption="Sum of Ajustări operate de BNM:" numFmtId="0" hierarchy="312" level="32767"/>
    <cacheField name="[Measures].[Sum of Procurări în porturi]" caption="Sum of Procurări în porturi" numFmtId="0" hierarchy="313" level="32767"/>
    <cacheField name="[Measures].[Sum of Export pers. fizice]" caption="Sum of Export pers. fizice" numFmtId="0" hierarchy="314" level="32767"/>
    <cacheField name="[Measures].[Sum of Exporturi nete de mărfuri negociate peste hotare]" caption="Sum of Exporturi nete de mărfuri negociate peste hotare" numFmtId="0" hierarchy="315" level="32767"/>
    <cacheField name="[Table_D1 1].[Trimestru].[Trimestru]" caption="Trimestru" numFmtId="0" hierarchy="26" level="1">
      <sharedItems containsSemiMixedTypes="0" containsNonDate="0" containsString="0"/>
    </cacheField>
    <cacheField name="[Measures].[Sum of Din procurările în magazinele duty-free*]" caption="Sum of Din procurările în magazinele duty-free*" numFmtId="0" hierarchy="448"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4"/>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6"/>
      </fieldsUsage>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7"/>
      </fieldsUsage>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oneField="1" hidden="1">
      <fieldsUsage count="1">
        <fieldUsage x="9"/>
      </fieldsUsage>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2789352" backgroundQuery="1" createdVersion="8" refreshedVersion="8" minRefreshableVersion="3" recordCount="0" supportSubquery="1" supportAdvancedDrill="1" xr:uid="{D2CEBD61-7505-497A-A874-C524877469EF}">
  <cacheSource type="external" connectionId="1"/>
  <cacheFields count="11">
    <cacheField name="[Table_D1 2].[Trimestru].[Trimestru]" caption="Trimestru" numFmtId="0" hierarchy="33" level="1">
      <sharedItems count="5">
        <s v="2023 Tr. I"/>
        <s v="2023 Tr. II"/>
        <s v="2023 Tr. III"/>
        <s v="2023 Tr. IV"/>
        <s v="2024 Tr. I"/>
      </sharedItems>
      <extLst>
        <ext xmlns:x15="http://schemas.microsoft.com/office/spreadsheetml/2010/11/main" uri="{4F2E5C28-24EA-4eb8-9CBF-B6C8F9C3D259}">
          <x15:cachedUniqueNames>
            <x15:cachedUniqueName index="0" name="[Table_D1 2].[Trimestru].&amp;[2023 Tr. I]"/>
            <x15:cachedUniqueName index="1" name="[Table_D1 2].[Trimestru].&amp;[2023 Tr. II]"/>
            <x15:cachedUniqueName index="2" name="[Table_D1 2].[Trimestru].&amp;[2023 Tr. III]"/>
            <x15:cachedUniqueName index="3" name="[Table_D1 2].[Trimestru].&amp;[2023 Tr. IV]"/>
            <x15:cachedUniqueName index="4" name="[Table_D1 2].[Trimestru].&amp;[2024 Tr. I]"/>
          </x15:cachedUniqueNames>
        </ext>
      </extLst>
    </cacheField>
    <cacheField name="[Measures].[Sum of Import de bunuri FOB (BP) - MBP 6]" caption="Sum of Import de bunuri FOB (BP) - MBP 6" numFmtId="0" hierarchy="316" level="32767"/>
    <cacheField name="[Measures].[Sum of Import conform statisticii comerțului exterior (CIF)]" caption="Sum of Import conform statisticii comerțului exterior (CIF)" numFmtId="0" hierarchy="317" level="32767"/>
    <cacheField name="[Measures].[Sum of Recalcul din prețuri CIF în FOB]" caption="Sum of Recalcul din prețuri CIF în FOB" numFmtId="0" hierarchy="318" level="32767"/>
    <cacheField name="[Measures].[Sum of Importul bancnotelor şi monedelor]" caption="Sum of Importul bancnotelor şi monedelor" numFmtId="0" hierarchy="319" level="32767"/>
    <cacheField name="[Measures].[Sum of Procurări în porturi 2]" caption="Sum of Procurări în porturi 2" numFmtId="0" hierarchy="320" level="32767"/>
    <cacheField name="[Measures].[Sum of Import pers. fizice]" caption="Sum of Import pers. fizice" numFmtId="0" hierarchy="321" level="32767"/>
    <cacheField name="[Table_D1 1].[Trimestru].[Trimestru]" caption="Trimestru" numFmtId="0" hierarchy="26" level="1">
      <sharedItems containsSemiMixedTypes="0" containsNonDate="0" containsString="0"/>
    </cacheField>
    <cacheField name="[Measures].[Sum of Ajustări operate de BNM:2]" caption="Sum of Ajustări operate de BNM:2" numFmtId="0" hierarchy="449" level="32767"/>
    <cacheField name="[Measures].[Sum of Bunuri pentru prelucrare*]" caption="Sum of Bunuri pentru prelucrare*" numFmtId="0" hierarchy="450" level="32767"/>
    <cacheField name="[Measures].[Sum of Resurse energetice procurate anterior și stocate]" caption="Sum of Resurse energetice procurate anterior și stocate" numFmtId="0" hierarchy="451"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7"/>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3"/>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oneField="1" hidden="1">
      <fieldsUsage count="1">
        <fieldUsage x="5"/>
      </fieldsUsage>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oneField="1" hidden="1">
      <fieldsUsage count="1">
        <fieldUsage x="6"/>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oneField="1" hidden="1">
      <fieldsUsage count="1">
        <fieldUsage x="8"/>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9"/>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10"/>
      </fieldsUsage>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28472221" backgroundQuery="1" createdVersion="8" refreshedVersion="8" minRefreshableVersion="3" recordCount="0" supportSubquery="1" supportAdvancedDrill="1" xr:uid="{075DF209-9134-4BD4-B66D-4137D3CDF20A}">
  <cacheSource type="external" connectionId="1"/>
  <cacheFields count="5">
    <cacheField name="[Table_D1 3].[Trimestru].[Trimestru]" caption="Trimestru" numFmtId="0" hierarchy="53" level="1">
      <sharedItems count="5">
        <s v="2023 Tr. I"/>
        <s v="2023 Tr. II"/>
        <s v="2023 Tr. III"/>
        <s v="2023 Tr. IV"/>
        <s v="2024 Tr. I"/>
      </sharedItems>
      <extLst>
        <ext xmlns:x15="http://schemas.microsoft.com/office/spreadsheetml/2010/11/main" uri="{4F2E5C28-24EA-4eb8-9CBF-B6C8F9C3D259}">
          <x15:cachedUniqueNames>
            <x15:cachedUniqueName index="0" name="[Table_D1 3].[Trimestru].&amp;[2023 Tr. I]"/>
            <x15:cachedUniqueName index="1" name="[Table_D1 3].[Trimestru].&amp;[2023 Tr. II]"/>
            <x15:cachedUniqueName index="2" name="[Table_D1 3].[Trimestru].&amp;[2023 Tr. III]"/>
            <x15:cachedUniqueName index="3" name="[Table_D1 3].[Trimestru].&amp;[2023 Tr. IV]"/>
            <x15:cachedUniqueName index="4" name="[Table_D1 3].[Trimestru].&amp;[2024 Tr. I]"/>
          </x15:cachedUniqueNames>
        </ext>
      </extLst>
    </cacheField>
    <cacheField name="[Measures].[Sum of Transferuri personale]" caption="Sum of Transferuri personale" numFmtId="0" hierarchy="322" level="32767"/>
    <cacheField name="[Measures].[Sum of Remunerarea salariaților]" caption="Sum of Remunerarea salariaților" numFmtId="0" hierarchy="323" level="32767"/>
    <cacheField name="[Measures].[Sum of Transferuri de capital între gospodăriile populației]" caption="Sum of Transferuri de capital între gospodăriile populației" numFmtId="0" hierarchy="324" level="32767"/>
    <cacheField name="[Table_D1 1].[Trimestru].[Trimestru]" caption="Trimestru" numFmtId="0" hierarchy="26"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28935182" backgroundQuery="1" createdVersion="8" refreshedVersion="8" minRefreshableVersion="3" recordCount="0" supportSubquery="1" supportAdvancedDrill="1" xr:uid="{13A67A66-F044-4BA5-A29F-9469C97C57B4}">
  <cacheSource type="external" connectionId="1"/>
  <cacheFields count="5">
    <cacheField name="[Table_D1 3].[Trimestru].[Trimestru]" caption="Trimestru" numFmtId="0" hierarchy="53" level="1">
      <sharedItems count="5">
        <s v="2023 Tr. I"/>
        <s v="2023 Tr. II"/>
        <s v="2023 Tr. III"/>
        <s v="2023 Tr. IV"/>
        <s v="2024 Tr. I"/>
      </sharedItems>
      <extLst>
        <ext xmlns:x15="http://schemas.microsoft.com/office/spreadsheetml/2010/11/main" uri="{4F2E5C28-24EA-4eb8-9CBF-B6C8F9C3D259}">
          <x15:cachedUniqueNames>
            <x15:cachedUniqueName index="0" name="[Table_D1 3].[Trimestru].&amp;[2023 Tr. I]"/>
            <x15:cachedUniqueName index="1" name="[Table_D1 3].[Trimestru].&amp;[2023 Tr. II]"/>
            <x15:cachedUniqueName index="2" name="[Table_D1 3].[Trimestru].&amp;[2023 Tr. III]"/>
            <x15:cachedUniqueName index="3" name="[Table_D1 3].[Trimestru].&amp;[2023 Tr. IV]"/>
            <x15:cachedUniqueName index="4" name="[Table_D1 3].[Trimestru].&amp;[2024 Tr. I]"/>
          </x15:cachedUniqueNames>
        </ext>
      </extLst>
    </cacheField>
    <cacheField name="[Measures].[Sum of Remunerarea netă a salariaților]" caption="Sum of Remunerarea netă a salariaților" numFmtId="0" hierarchy="325"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373" level="32767"/>
    <cacheField name="[Measures].[Sum of Transferuri de capital între gospodăriile populației 2]" caption="Sum of Transferuri de capital între gospodăriile populației 2" numFmtId="0" hierarchy="374"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29282406" backgroundQuery="1" createdVersion="8" refreshedVersion="8" minRefreshableVersion="3" recordCount="0" supportSubquery="1" supportAdvancedDrill="1" xr:uid="{A2843383-1FFD-46D4-8CB8-164E4418322F}">
  <cacheSource type="external" connectionId="1"/>
  <cacheFields count="4">
    <cacheField name="[Table_D1 4].[Zona].[Zona]" caption="Zona" numFmtId="0" hierarchy="70"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69" level="1">
      <sharedItems count="5">
        <s v="2023 Tr. I"/>
        <s v="2023 Tr. II"/>
        <s v="2023 Tr. III"/>
        <s v="2023 Tr. IV"/>
        <s v="2024 Tr. I"/>
      </sharedItems>
      <extLst>
        <ext xmlns:x15="http://schemas.microsoft.com/office/spreadsheetml/2010/11/main" uri="{4F2E5C28-24EA-4eb8-9CBF-B6C8F9C3D259}">
          <x15:cachedUniqueNames>
            <x15:cachedUniqueName index="0" name="[Table_D1 4].[Trimestru].&amp;[2023 Tr. I]"/>
            <x15:cachedUniqueName index="1" name="[Table_D1 4].[Trimestru].&amp;[2023 Tr. II]"/>
            <x15:cachedUniqueName index="2" name="[Table_D1 4].[Trimestru].&amp;[2023 Tr. III]"/>
            <x15:cachedUniqueName index="3" name="[Table_D1 4].[Trimestru].&amp;[2023 Tr. IV]"/>
            <x15:cachedUniqueName index="4" name="[Table_D1 4].[Trimestru].&amp;[2024 Tr. I]"/>
          </x15:cachedUniqueNames>
        </ext>
      </extLst>
    </cacheField>
    <cacheField name="[Measures].[Sum of Total]" caption="Sum of Total" numFmtId="0" hierarchy="326" level="32767"/>
    <cacheField name="[Table_D1 1].[Trimestru].[Trimestru]" caption="Trimestru" numFmtId="0" hierarchy="26"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29629629" backgroundQuery="1" createdVersion="8" refreshedVersion="8" minRefreshableVersion="3" recordCount="0" supportSubquery="1" supportAdvancedDrill="1" xr:uid="{0F672609-8E02-4269-9A3C-FB74E72C380C}">
  <cacheSource type="external" connectionId="1"/>
  <cacheFields count="10">
    <cacheField name="[Table_D1 5].[Trimestru].[Trimestru]" caption="Trimestru" numFmtId="0" hierarchy="74" level="1">
      <sharedItems count="5">
        <s v="2023 Tr. I"/>
        <s v="2023 Tr. II"/>
        <s v="2023 Tr. III"/>
        <s v="2023 Tr. IV"/>
        <s v="2024 Tr. I"/>
      </sharedItems>
      <extLst>
        <ext xmlns:x15="http://schemas.microsoft.com/office/spreadsheetml/2010/11/main" uri="{4F2E5C28-24EA-4eb8-9CBF-B6C8F9C3D259}">
          <x15:cachedUniqueNames>
            <x15:cachedUniqueName index="0" name="[Table_D1 5].[Trimestru].&amp;[2023 Tr. I]"/>
            <x15:cachedUniqueName index="1" name="[Table_D1 5].[Trimestru].&amp;[2023 Tr. II]"/>
            <x15:cachedUniqueName index="2" name="[Table_D1 5].[Trimestru].&amp;[2023 Tr. III]"/>
            <x15:cachedUniqueName index="3" name="[Table_D1 5].[Trimestru].&amp;[2023 Tr. IV]"/>
            <x15:cachedUniqueName index="4" name="[Table_D1 5].[Trimestru].&amp;[2024 Tr. I]"/>
          </x15:cachedUniqueNames>
        </ext>
      </extLst>
    </cacheField>
    <cacheField name="[Measures].[Sum of Investiţii directe]" caption="Sum of Investiţii directe" numFmtId="0" hierarchy="327" level="32767"/>
    <cacheField name="[Measures].[Sum of Investiţii de portofoliu]" caption="Sum of Investiţii de portofoliu" numFmtId="0" hierarchy="328" level="32767"/>
    <cacheField name="[Measures].[Sum of Derivate financiare (altele decât rezervele)]" caption="Sum of Derivate financiare (altele decât rezervele)" numFmtId="0" hierarchy="329" level="32767"/>
    <cacheField name="[Measures].[Sum of Numerar şi depozite]" caption="Sum of Numerar şi depozite" numFmtId="0" hierarchy="330" level="32767"/>
    <cacheField name="[Measures].[Sum of Împrumuturi]" caption="Sum of Împrumuturi" numFmtId="0" hierarchy="331" level="32767"/>
    <cacheField name="[Measures].[Sum of Credite comerciale şi avansuri]" caption="Sum of Credite comerciale şi avansuri" numFmtId="0" hierarchy="332" level="32767"/>
    <cacheField name="[Measures].[Sum of Alte creanțe / angajamente - altele]" caption="Sum of Alte creanțe / angajamente - altele" numFmtId="0" hierarchy="333" level="32767"/>
    <cacheField name="[Measures].[Sum of Active de rezervă]" caption="Sum of Active de rezervă" numFmtId="0" hierarchy="334" level="32767"/>
    <cacheField name="[Table_D1 1].[Trimestru].[Trimestru]" caption="Trimestru" numFmtId="0" hierarchy="26"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030208337" backgroundQuery="1" createdVersion="8" refreshedVersion="8" minRefreshableVersion="3" recordCount="0" supportSubquery="1" supportAdvancedDrill="1" xr:uid="{F4BCD56D-6142-43C1-B050-BC26466FEE88}">
  <cacheSource type="external" connectionId="1"/>
  <cacheFields count="13">
    <cacheField name="[Table_D1 6].[Trimestru].[Trimestru]" caption="Trimestru" numFmtId="0" hierarchy="85" level="1">
      <sharedItems count="5">
        <s v="2023 Tr. I"/>
        <s v="2023 Tr. II"/>
        <s v="2023 Tr. III"/>
        <s v="2023 Tr. IV"/>
        <s v="2024 Tr. I"/>
      </sharedItems>
      <extLst>
        <ext xmlns:x15="http://schemas.microsoft.com/office/spreadsheetml/2010/11/main" uri="{4F2E5C28-24EA-4eb8-9CBF-B6C8F9C3D259}">
          <x15:cachedUniqueNames>
            <x15:cachedUniqueName index="0" name="[Table_D1 6].[Trimestru].&amp;[2023 Tr. I]"/>
            <x15:cachedUniqueName index="1" name="[Table_D1 6].[Trimestru].&amp;[2023 Tr. II]"/>
            <x15:cachedUniqueName index="2" name="[Table_D1 6].[Trimestru].&amp;[2023 Tr. III]"/>
            <x15:cachedUniqueName index="3" name="[Table_D1 6].[Trimestru].&amp;[2023 Tr. IV]"/>
            <x15:cachedUniqueName index="4" name="[Table_D1 6].[Trimestru].&amp;[2024 Tr. I]"/>
          </x15:cachedUniqueNames>
        </ext>
      </extLst>
    </cacheField>
    <cacheField name="[Measures].[Sum of Societăţi care acceptă depozite, exclusiv banca centrală]" caption="Sum of Societăţi care acceptă depozite, exclusiv banca centrală" numFmtId="0" hierarchy="335" level="32767"/>
    <cacheField name="[Measures].[Sum of Administraţia publică]" caption="Sum of Administraţia publică" numFmtId="0" hierarchy="336" level="32767"/>
    <cacheField name="[Measures].[Sum of Alte sectoare]" caption="Sum of Alte sectoare" numFmtId="0" hierarchy="337" level="32767"/>
    <cacheField name="[Measures].[Sum of Valorificări - total]" caption="Sum of Valorificări - total" numFmtId="0" hierarchy="338" level="32767"/>
    <cacheField name="[Measures].[Sum of Rambursări - total]" caption="Sum of Rambursări - total" numFmtId="0" hierarchy="339" level="32767"/>
    <cacheField name="[Table_D1 1].[Trimestru].[Trimestru]" caption="Trimestru" numFmtId="0" hierarchy="26" level="1">
      <sharedItems containsSemiMixedTypes="0" containsNonDate="0" containsString="0"/>
    </cacheField>
    <cacheField name="[Measures].[Sum of Societăţi care acceptă depozite, exclusiv banca centrală 2]" caption="Sum of Societăţi care acceptă depozite, exclusiv banca centrală 2" numFmtId="0" hierarchy="375" level="32767"/>
    <cacheField name="[Measures].[Sum of Administraţia publică 2]" caption="Sum of Administraţia publică 2" numFmtId="0" hierarchy="376" level="32767"/>
    <cacheField name="[Measures].[Sum of Alte sectoare 2]" caption="Sum of Alte sectoare 2" numFmtId="0" hierarchy="377" level="32767"/>
    <cacheField name="[Measures].[Sum of Societăţi nefinanciare, GP şi IFSLSGP 2]" caption="Sum of Societăţi nefinanciare, GP şi IFSLSGP 2" numFmtId="0" hierarchy="442" level="32767"/>
    <cacheField name="[Measures].[Sum of Banca centrală 2]" caption="Sum of Banca centrală 2" numFmtId="0" hierarchy="443" level="32767"/>
    <cacheField name="[Measures].[Sum of Societăţi nefinanciare, GP şi IFSLSGP]" caption="Sum of Societăţi nefinanciare, GP şi IFSLSGP" numFmtId="0" hierarchy="444"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7"/>
      </fieldsUsage>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oneField="1" hidden="1">
      <fieldsUsage count="1">
        <fieldUsage x="9"/>
      </fieldsUsage>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oneField="1" hidden="1">
      <fieldsUsage count="1">
        <fieldUsage x="10"/>
      </fieldsUsage>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oneField="1" hidden="1">
      <fieldsUsage count="1">
        <fieldUsage x="11"/>
      </fieldsUsage>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oneField="1" hidden="1">
      <fieldsUsage count="1">
        <fieldUsage x="12"/>
      </fieldsUsage>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193865738" backgroundQuery="1" createdVersion="8" refreshedVersion="8" minRefreshableVersion="3" recordCount="0" supportSubquery="1" supportAdvancedDrill="1" xr:uid="{EEADC075-E613-45DB-9FF5-960AA60E13C0}">
  <cacheSource type="external" connectionId="1"/>
  <cacheFields count="3">
    <cacheField name="[Table_D2 4].[DATE].[DATE]" caption="DATE" numFmtId="0" hierarchy="172" level="1">
      <sharedItems count="5">
        <s v="2023.03.31"/>
        <s v="2023.06.30"/>
        <s v="2023.09.30"/>
        <s v="2023.12.31"/>
        <s v="2024.03.31"/>
      </sharedItems>
      <extLst>
        <ext xmlns:x15="http://schemas.microsoft.com/office/spreadsheetml/2010/11/main" uri="{4F2E5C28-24EA-4eb8-9CBF-B6C8F9C3D259}">
          <x15:cachedUniqueNames>
            <x15:cachedUniqueName index="0" name="[Table_D2 4].[DATE].&amp;[2023.03.31]"/>
            <x15:cachedUniqueName index="1" name="[Table_D2 4].[DATE].&amp;[2023.06.30]"/>
            <x15:cachedUniqueName index="2" name="[Table_D2 4].[DATE].&amp;[2023.09.30]"/>
            <x15:cachedUniqueName index="3" name="[Table_D2 4].[DATE].&amp;[2023.12.31]"/>
            <x15:cachedUniqueName index="4" name="[Table_D2 4].[DATE].&amp;[2024.03.31]"/>
          </x15:cachedUniqueNames>
        </ext>
      </extLst>
    </cacheField>
    <cacheField name="[Table_D2 4].[Sector].[Sector]" caption="Sector" numFmtId="0" hierarchy="17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63"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1943287" backgroundQuery="1" createdVersion="8" refreshedVersion="8" minRefreshableVersion="3" recordCount="0" supportSubquery="1" supportAdvancedDrill="1" xr:uid="{36F6467B-8EFF-4589-ABC4-8D273D21D7B1}">
  <cacheSource type="external" connectionId="1"/>
  <cacheFields count="3">
    <cacheField name="[Table_D2 4].[DATE].[DATE]" caption="DATE" numFmtId="0" hierarchy="172" level="1">
      <sharedItems count="5">
        <s v="2023.03.31"/>
        <s v="2023.06.30"/>
        <s v="2023.09.30"/>
        <s v="2023.12.31"/>
        <s v="2024.03.31"/>
      </sharedItems>
      <extLst>
        <ext xmlns:x15="http://schemas.microsoft.com/office/spreadsheetml/2010/11/main" uri="{4F2E5C28-24EA-4eb8-9CBF-B6C8F9C3D259}">
          <x15:cachedUniqueNames>
            <x15:cachedUniqueName index="0" name="[Table_D2 4].[DATE].&amp;[2023.03.31]"/>
            <x15:cachedUniqueName index="1" name="[Table_D2 4].[DATE].&amp;[2023.06.30]"/>
            <x15:cachedUniqueName index="2" name="[Table_D2 4].[DATE].&amp;[2023.09.30]"/>
            <x15:cachedUniqueName index="3" name="[Table_D2 4].[DATE].&amp;[2023.12.31]"/>
            <x15:cachedUniqueName index="4" name="[Table_D2 4].[DATE].&amp;[2024.03.31]"/>
          </x15:cachedUniqueNames>
        </ext>
      </extLst>
    </cacheField>
    <cacheField name="[Table_D2 4].[Sector].[Sector]" caption="Sector" numFmtId="0" hierarchy="17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64"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128C530E-E313-4616-99F1-28A88BC28D5B}">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522916665" backgroundQuery="1" createdVersion="8" refreshedVersion="8" minRefreshableVersion="3" recordCount="0" supportSubquery="1" supportAdvancedDrill="1" xr:uid="{9AFCC909-6564-4B3E-ABDE-99CA96E8F41D}">
  <cacheSource type="external" connectionId="1"/>
  <cacheFields count="3">
    <cacheField name="[Table16].[DATE].[DATE]" caption="DATE" numFmtId="0" hierarchy="211" level="1">
      <sharedItems count="5">
        <s v="2023.03.31"/>
        <s v="2023.06.30"/>
        <s v="2023.09.30"/>
        <s v="2023.12.31"/>
        <s v="2024.03.31"/>
      </sharedItems>
      <extLst>
        <ext xmlns:x15="http://schemas.microsoft.com/office/spreadsheetml/2010/11/main" uri="{4F2E5C28-24EA-4eb8-9CBF-B6C8F9C3D259}">
          <x15:cachedUniqueNames>
            <x15:cachedUniqueName index="0" name="[Table16].[DATE].&amp;[2023.03.31]"/>
            <x15:cachedUniqueName index="1" name="[Table16].[DATE].&amp;[2023.06.30]"/>
            <x15:cachedUniqueName index="2" name="[Table16].[DATE].&amp;[2023.09.30]"/>
            <x15:cachedUniqueName index="3" name="[Table16].[DATE].&amp;[2023.12.31]"/>
            <x15:cachedUniqueName index="4" name="[Table16].[DATE].&amp;[2024.03.31]"/>
          </x15:cachedUniqueNames>
        </ext>
      </extLst>
    </cacheField>
    <cacheField name="[Measures].[Sum of Pe termen scurt (P) 3]" caption="Sum of Pe termen scurt (P) 3" numFmtId="0" hierarchy="402" level="32767"/>
    <cacheField name="[Measures].[Sum of Pe termen lung (P) 3]" caption="Sum of Pe termen lung (P) 3" numFmtId="0" hierarchy="403"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523495373" backgroundQuery="1" createdVersion="8" refreshedVersion="8" minRefreshableVersion="3" recordCount="0" supportSubquery="1" supportAdvancedDrill="1" xr:uid="{41FEC427-2E26-41AB-BEE1-E70E3305EFF4}">
  <cacheSource type="external" connectionId="1"/>
  <cacheFields count="4">
    <cacheField name="[Table9].[DATE].[DATE]" caption="DATE" numFmtId="0" hierarchy="255" level="1">
      <sharedItems count="5">
        <s v="2023.03.31"/>
        <s v="2023.06.30"/>
        <s v="2023.09.30"/>
        <s v="2023.12.31"/>
        <s v="2024.03.31"/>
      </sharedItems>
      <extLst>
        <ext xmlns:x15="http://schemas.microsoft.com/office/spreadsheetml/2010/11/main" uri="{4F2E5C28-24EA-4eb8-9CBF-B6C8F9C3D259}">
          <x15:cachedUniqueNames>
            <x15:cachedUniqueName index="0" name="[Table9].[DATE].&amp;[2023.03.31]"/>
            <x15:cachedUniqueName index="1" name="[Table9].[DATE].&amp;[2023.06.30]"/>
            <x15:cachedUniqueName index="2" name="[Table9].[DATE].&amp;[2023.09.30]"/>
            <x15:cachedUniqueName index="3" name="[Table9].[DATE].&amp;[2023.12.31]"/>
            <x15:cachedUniqueName index="4" name="[Table9].[DATE].&amp;[2024.03.31]"/>
          </x15:cachedUniqueNames>
        </ext>
      </extLst>
    </cacheField>
    <cacheField name="[Table9].[Sector].[Sector]" caption="Sector" numFmtId="0" hierarchy="257"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404" level="32767"/>
    <cacheField name="[Table16].[DATE].[DATE]" caption="DATE" numFmtId="0" hierarchy="211" level="1">
      <sharedItems containsSemiMixedTypes="0" containsNonDate="0" containsString="0"/>
    </cacheField>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523958335" backgroundQuery="1" createdVersion="8" refreshedVersion="8" minRefreshableVersion="3" recordCount="0" supportSubquery="1" supportAdvancedDrill="1" xr:uid="{59B522C3-53A0-4C1F-B097-AC4C36C2B68E}">
  <cacheSource type="external" connectionId="1"/>
  <cacheFields count="3">
    <cacheField name="[Table16].[DATE].[DATE]" caption="DATE" numFmtId="0" hierarchy="211" level="1">
      <sharedItems count="5">
        <s v="2023.03.31"/>
        <s v="2023.06.30"/>
        <s v="2023.09.30"/>
        <s v="2023.12.31"/>
        <s v="2024.03.31"/>
      </sharedItems>
      <extLst>
        <ext xmlns:x15="http://schemas.microsoft.com/office/spreadsheetml/2010/11/main" uri="{4F2E5C28-24EA-4eb8-9CBF-B6C8F9C3D259}">
          <x15:cachedUniqueNames>
            <x15:cachedUniqueName index="0" name="[Table16].[DATE].&amp;[2023.03.31]"/>
            <x15:cachedUniqueName index="1" name="[Table16].[DATE].&amp;[2023.06.30]"/>
            <x15:cachedUniqueName index="2" name="[Table16].[DATE].&amp;[2023.09.30]"/>
            <x15:cachedUniqueName index="3" name="[Table16].[DATE].&amp;[2023.12.31]"/>
            <x15:cachedUniqueName index="4" name="[Table16].[DATE].&amp;[2024.03.31]"/>
          </x15:cachedUniqueNames>
        </ext>
      </extLst>
    </cacheField>
    <cacheField name="[Measures].[Sum of Pe termen scurt (PR) 3]" caption="Sum of Pe termen scurt (PR) 3" numFmtId="0" hierarchy="405" level="32767"/>
    <cacheField name="[Measures].[Sum of Pe termen lung (PR) 3]" caption="Sum of Pe termen lung (PR) 3" numFmtId="0" hierarchy="406"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25524305558" backgroundQuery="1" createdVersion="8" refreshedVersion="8" minRefreshableVersion="3" recordCount="0" supportSubquery="1" supportAdvancedDrill="1" xr:uid="{63558259-8A47-4695-8EB4-C8C7FA4278FA}">
  <cacheSource type="external" connectionId="1"/>
  <cacheFields count="3">
    <cacheField name="[Table16].[DATE].[DATE]" caption="DATE" numFmtId="0" hierarchy="211" level="1">
      <sharedItems count="5">
        <s v="2023.03.31"/>
        <s v="2023.06.30"/>
        <s v="2023.09.30"/>
        <s v="2023.12.31"/>
        <s v="2024.03.31"/>
      </sharedItems>
      <extLst>
        <ext xmlns:x15="http://schemas.microsoft.com/office/spreadsheetml/2010/11/main" uri="{4F2E5C28-24EA-4eb8-9CBF-B6C8F9C3D259}">
          <x15:cachedUniqueNames>
            <x15:cachedUniqueName index="0" name="[Table16].[DATE].&amp;[2023.03.31]"/>
            <x15:cachedUniqueName index="1" name="[Table16].[DATE].&amp;[2023.06.30]"/>
            <x15:cachedUniqueName index="2" name="[Table16].[DATE].&amp;[2023.09.30]"/>
            <x15:cachedUniqueName index="3" name="[Table16].[DATE].&amp;[2023.12.31]"/>
            <x15:cachedUniqueName index="4" name="[Table16].[DATE].&amp;[2024.03.31]"/>
          </x15:cachedUniqueNames>
        </ext>
      </extLst>
    </cacheField>
    <cacheField name="[Measures].[Sum of Serviciul datoriei externe publice]" caption="Sum of Serviciul datoriei externe publice" numFmtId="0" hierarchy="446" level="32767"/>
    <cacheField name="[Measures].[Sum of Serviciul datoriei externe publice / export de bunuri și servicii]" caption="Sum of Serviciul datoriei externe publice / export de bunuri și servicii" numFmtId="0" hierarchy="447"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293578819445" backgroundQuery="1" createdVersion="3" refreshedVersion="8" minRefreshableVersion="3" recordCount="0" supportSubquery="1" supportAdvancedDrill="1" xr:uid="{549A9347-9C36-471E-B190-4098750BC7F5}">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1567299399"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293593750001" backgroundQuery="1" createdVersion="3" refreshedVersion="8" minRefreshableVersion="3" recordCount="0" supportSubquery="1" supportAdvancedDrill="1" xr:uid="{61CB54E8-4E58-4759-ACFA-86F2C01DF7DE}">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433245093"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301483101852" backgroundQuery="1" createdVersion="3" refreshedVersion="8" minRefreshableVersion="3" recordCount="0" supportSubquery="1" supportAdvancedDrill="1" xr:uid="{5EFCE219-23E6-4E5D-8E37-2B47735F30E7}">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1562571274"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30153611111" backgroundQuery="1" createdVersion="3" refreshedVersion="8" minRefreshableVersion="3" recordCount="0" supportSubquery="1" supportAdvancedDrill="1" xr:uid="{2F3DBBB4-77E9-40BC-A641-44C0A77FEC01}">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1658144059"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510636921295" backgroundQuery="1" createdVersion="3" refreshedVersion="8" minRefreshableVersion="3" recordCount="0" supportSubquery="1" supportAdvancedDrill="1" xr:uid="{4B3DDF4D-9831-403D-B61C-04A03AAEDFA3}">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1904727966"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D50DF674-C93C-4C0F-B2A3-AB5596961715}">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5208335" createdVersion="8" refreshedVersion="8" minRefreshableVersion="3" recordCount="1" xr:uid="{746324FD-68C3-4F63-8568-D42FABAF6287}">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1CDFB336-CE23-44B0-A05C-FD18B74080B8}">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A. Petica" refreshedDate="45471.299052083334" createdVersion="8" refreshedVersion="8" minRefreshableVersion="3" recordCount="5" xr:uid="{0EE15142-7D47-4C74-B39A-2DCA95C1E6D7}">
  <cacheSource type="worksheet">
    <worksheetSource name="Table_D2.6"/>
  </cacheSource>
  <cacheFields count="11">
    <cacheField name="Helper" numFmtId="0">
      <sharedItems containsSemiMixedTypes="0" containsString="0" containsNumber="1" containsInteger="1" minValue="5" maxValue="9"/>
    </cacheField>
    <cacheField name="DATE" numFmtId="49">
      <sharedItems count="17">
        <s v="2023.03.31"/>
        <s v="2023.06.30"/>
        <s v="2023.09.30"/>
        <s v="2023.12.31"/>
        <s v="2024.03.31"/>
        <s v="2022.03.31" u="1"/>
        <s v="2022.06.30" u="1"/>
        <s v="2022.09.30" u="1"/>
        <s v="2022.12.31" u="1"/>
        <s v="2023.03.31*" u="1"/>
        <s v="2023.06.30*" u="1"/>
        <s v="2023.09.30*" u="1"/>
        <s v="31.12.2018*" u="1"/>
        <s v="31.12.2019*" u="1"/>
        <s v="31.12.2020*" u="1"/>
        <s v="31.12.2021*" u="1"/>
        <s v="31.12.2022" u="1"/>
      </sharedItems>
    </cacheField>
    <cacheField name="Trimestru" numFmtId="49">
      <sharedItems/>
    </cacheField>
    <cacheField name="Altele" numFmtId="164">
      <sharedItems containsSemiMixedTypes="0" containsString="0" containsNumber="1" minValue="5.9227717808412024" maxValue="7.2000000000000028"/>
    </cacheField>
    <cacheField name="Activități financiare și asigurări" numFmtId="164">
      <sharedItems containsSemiMixedTypes="0" containsString="0" containsNumber="1" minValue="34" maxValue="36.200000000000003"/>
    </cacheField>
    <cacheField name="Comerț cu ridicata și cu amănuntul; repararea autovehiculelor" numFmtId="164">
      <sharedItems containsSemiMixedTypes="0" containsString="0" containsNumber="1" minValue="24.7" maxValue="26"/>
    </cacheField>
    <cacheField name="Industria prelucrătoare" numFmtId="164">
      <sharedItems containsSemiMixedTypes="0" containsString="0" containsNumber="1" minValue="18.399999999999999" maxValue="20.3"/>
    </cacheField>
    <cacheField name="Informații și comunicații" numFmtId="164">
      <sharedItems containsSemiMixedTypes="0" containsString="0" containsNumber="1" minValue="4.9000000000000004" maxValue="5.4"/>
    </cacheField>
    <cacheField name="Transport și depozitare " numFmtId="164">
      <sharedItems containsSemiMixedTypes="0" containsString="0" containsNumber="1" minValue="3.8" maxValue="4.5"/>
    </cacheField>
    <cacheField name="Producția și furnizarea de energie electrică și termică, gaze, apă caldă și aer condiționat " numFmtId="164">
      <sharedItems containsSemiMixedTypes="0" containsString="0" containsNumber="1" minValue="2.7" maxValue="3.1"/>
    </cacheField>
    <cacheField name="Tranzacții imobiliare" numFmtId="164">
      <sharedItems containsSemiMixedTypes="0" containsString="0" containsNumber="1" minValue="0.97722821915876856" maxValue="2.1"/>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325505439818" backgroundQuery="1" createdVersion="8" refreshedVersion="8" minRefreshableVersion="3" recordCount="0" supportSubquery="1" supportAdvancedDrill="1" xr:uid="{59AB6F0A-FD7C-4611-9B34-AC6B0713F483}">
  <cacheSource type="external" connectionId="1"/>
  <cacheFields count="8">
    <cacheField name="[Table_D3 4].[DATE].[DATE]" caption="DATE" numFmtId="0" hierarchy="193" level="1">
      <sharedItems count="5">
        <s v="2024.03.31"/>
        <s v="2023.12.31" u="1"/>
        <s v="2023.03.31" u="1"/>
        <s v="2023.06.30" u="1"/>
        <s v="2023.09.30" u="1"/>
      </sharedItems>
      <extLst>
        <ext xmlns:x15="http://schemas.microsoft.com/office/spreadsheetml/2010/11/main" uri="{4F2E5C28-24EA-4eb8-9CBF-B6C8F9C3D259}">
          <x15:cachedUniqueNames>
            <x15:cachedUniqueName index="0" name="[Table_D3 4].[DATE].&amp;[2024.03.31]"/>
            <x15:cachedUniqueName index="1" name="[Table_D3 4].[DATE].&amp;[2023.12.31]"/>
            <x15:cachedUniqueName index="2" name="[Table_D3 4].[DATE].&amp;[2023.03.31]"/>
            <x15:cachedUniqueName index="3" name="[Table_D3 4].[DATE].&amp;[2023.06.30]"/>
            <x15:cachedUniqueName index="4" name="[Table_D3 4].[DATE].&amp;[2023.09.30]"/>
          </x15:cachedUniqueNames>
        </ext>
      </extLst>
    </cacheField>
    <cacheField name="[Measures].[Sum of FMI]" caption="Sum of FMI" numFmtId="0" hierarchy="407" level="32767"/>
    <cacheField name="[Measures].[Sum of Grupul BM]" caption="Sum of Grupul BM" numFmtId="0" hierarchy="408" level="32767"/>
    <cacheField name="[Measures].[Sum of BEI]" caption="Sum of BEI" numFmtId="0" hierarchy="409" level="32767"/>
    <cacheField name="[Measures].[Sum of BERD]" caption="Sum of BERD" numFmtId="0" hierarchy="410" level="32767"/>
    <cacheField name="[Measures].[Sum of Comisia Europeană]" caption="Sum of Comisia Europeană" numFmtId="0" hierarchy="411" level="32767"/>
    <cacheField name="[Measures].[Sum of FIDA]" caption="Sum of FIDA" numFmtId="0" hierarchy="412" level="32767"/>
    <cacheField name="[Measures].[Sum of Alți creditori]" caption="Sum of Alți creditori" numFmtId="0" hierarchy="413"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471.32550590278" backgroundQuery="1" createdVersion="8" refreshedVersion="8" minRefreshableVersion="3" recordCount="0" supportSubquery="1" supportAdvancedDrill="1" xr:uid="{638D4DC8-2600-4CC3-A7F8-456C19C461BE}">
  <cacheSource type="external" connectionId="1"/>
  <cacheFields count="4">
    <cacheField name="[Table_D3 4].[DATE].[DATE]" caption="DATE" numFmtId="0" hierarchy="193" level="1">
      <sharedItems count="5">
        <s v="2024.03.31"/>
        <s v="2023.12.31" u="1"/>
        <s v="2023.03.31" u="1"/>
        <s v="2023.06.30" u="1"/>
        <s v="2023.09.30" u="1"/>
      </sharedItems>
      <extLst>
        <ext xmlns:x15="http://schemas.microsoft.com/office/spreadsheetml/2010/11/main" uri="{4F2E5C28-24EA-4eb8-9CBF-B6C8F9C3D259}">
          <x15:cachedUniqueNames>
            <x15:cachedUniqueName index="0" name="[Table_D3 4].[DATE].&amp;[2024.03.31]"/>
            <x15:cachedUniqueName index="1" name="[Table_D3 4].[DATE].&amp;[2023.12.31]"/>
            <x15:cachedUniqueName index="2" name="[Table_D3 4].[DATE].&amp;[2023.03.31]"/>
            <x15:cachedUniqueName index="3" name="[Table_D3 4].[DATE].&amp;[2023.06.30]"/>
            <x15:cachedUniqueName index="4" name="[Table_D3 4].[DATE].&amp;[2023.09.30]"/>
          </x15:cachedUniqueNames>
        </ext>
      </extLst>
    </cacheField>
    <cacheField name="[Measures].[Sum of Organisme internaționale]" caption="Sum of Organisme internaționale" numFmtId="0" hierarchy="414" level="32767"/>
    <cacheField name="[Measures].[Sum of Alți creditori4]" caption="Sum of Alți creditori4" numFmtId="0" hierarchy="415" level="32767"/>
    <cacheField name="[Measures].[Sum of Societăți care acceptă depozite și alte instituții financiare]" caption="Sum of Societăți care acceptă depozite și alte instituții financiare" numFmtId="0" hierarchy="416" level="32767"/>
  </cacheFields>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5"/>
    <x v="0"/>
    <s v="2023.03.31"/>
    <n v="6.4000000000000057"/>
    <n v="34"/>
    <n v="25.3"/>
    <n v="20.3"/>
    <n v="4.9000000000000004"/>
    <n v="4.3"/>
    <n v="3.1"/>
    <n v="1.7"/>
  </r>
  <r>
    <n v="6"/>
    <x v="1"/>
    <s v="2023.06.30"/>
    <n v="7.2000000000000028"/>
    <n v="34.700000000000003"/>
    <n v="25.5"/>
    <n v="18.399999999999999"/>
    <n v="4.9000000000000004"/>
    <n v="4.5"/>
    <n v="2.7"/>
    <n v="2.1"/>
  </r>
  <r>
    <n v="7"/>
    <x v="2"/>
    <s v="2023.09.30"/>
    <n v="6.5999999999999943"/>
    <n v="34.200000000000003"/>
    <n v="26"/>
    <n v="18.600000000000001"/>
    <n v="5.2"/>
    <n v="4.5"/>
    <n v="2.8"/>
    <n v="2.1"/>
  </r>
  <r>
    <n v="8"/>
    <x v="3"/>
    <s v="2023.12.31"/>
    <n v="6.5"/>
    <n v="35.200000000000003"/>
    <n v="25.8"/>
    <n v="18.600000000000001"/>
    <n v="5.2"/>
    <n v="3.8"/>
    <n v="2.9"/>
    <n v="2"/>
  </r>
  <r>
    <n v="9"/>
    <x v="4"/>
    <s v="2024.03.31"/>
    <n v="5.9227717808412024"/>
    <n v="36.200000000000003"/>
    <n v="24.7"/>
    <n v="19.899999999999999"/>
    <n v="5.4"/>
    <n v="4.2"/>
    <n v="2.7"/>
    <n v="0.977228219158768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B6C2D4-6B7A-4294-888A-BC0FBB5D68DA}" name="PIVOT_D1.2" cacheId="518"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9:U17" firstHeaderRow="0" firstDataRow="1" firstDataCol="1"/>
  <pivotFields count="10">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s>
  <rowFields count="1">
    <field x="-2"/>
  </rowFields>
  <rowItems count="8">
    <i>
      <x/>
    </i>
    <i i="1">
      <x v="1"/>
    </i>
    <i i="2">
      <x v="2"/>
    </i>
    <i i="3">
      <x v="3"/>
    </i>
    <i i="4">
      <x v="4"/>
    </i>
    <i i="5">
      <x v="5"/>
    </i>
    <i i="6">
      <x v="6"/>
    </i>
    <i i="7">
      <x v="7"/>
    </i>
  </rowItems>
  <colFields count="1">
    <field x="0"/>
  </colFields>
  <colItems count="5">
    <i>
      <x/>
    </i>
    <i>
      <x v="1"/>
    </i>
    <i>
      <x v="2"/>
    </i>
    <i>
      <x v="3"/>
    </i>
    <i>
      <x v="4"/>
    </i>
  </colItems>
  <dataFields count="8">
    <dataField name="Export de bunuri FOB (BP) - MBP 6" fld="1" baseField="0" baseItem="0"/>
    <dataField name="  Export conform statisticii comerțului exterior" fld="2" baseField="0" baseItem="0"/>
    <dataField name="  Ajustări operate de BNM:" fld="4" baseField="0" baseItem="0"/>
    <dataField name="    Bunuri pentru prelucrare" fld="3" baseField="0" baseItem="0"/>
    <dataField name="    Procurările în magazinele duty-free*    " fld="9" baseField="0" baseItem="0"/>
    <dataField name="    Procurări în porturi" fld="5" baseField="0" baseItem="0"/>
    <dataField name="    Export pers. fizice" fld="6" baseField="0" baseItem="0"/>
    <dataField name="    Exporturi nete de mărfuri negociate peste hotare" fld="7" baseField="0" baseItem="0"/>
  </dataFields>
  <formats count="20">
    <format dxfId="76">
      <pivotArea dataOnly="0" labelOnly="1" fieldPosition="0">
        <references count="1">
          <reference field="4294967294" count="0"/>
        </references>
      </pivotArea>
    </format>
    <format dxfId="77">
      <pivotArea dataOnly="0" outline="0" fieldPosition="0">
        <references count="1">
          <reference field="0" count="0"/>
        </references>
      </pivotArea>
    </format>
    <format dxfId="78">
      <pivotArea type="all" dataOnly="0" outline="0" fieldPosition="0"/>
    </format>
    <format dxfId="79">
      <pivotArea outline="0" collapsedLevelsAreSubtotals="1" fieldPosition="0"/>
    </format>
    <format dxfId="80">
      <pivotArea dataOnly="0" labelOnly="1" outline="0" fieldPosition="0">
        <references count="1">
          <reference field="4294967294" count="7">
            <x v="0"/>
            <x v="1"/>
            <x v="2"/>
            <x v="3"/>
            <x v="5"/>
            <x v="6"/>
            <x v="7"/>
          </reference>
        </references>
      </pivotArea>
    </format>
    <format dxfId="81">
      <pivotArea type="all" dataOnly="0" outline="0" fieldPosition="0"/>
    </format>
    <format dxfId="82">
      <pivotArea outline="0" collapsedLevelsAreSubtotals="1" fieldPosition="0"/>
    </format>
    <format dxfId="83">
      <pivotArea dataOnly="0" labelOnly="1" outline="0" fieldPosition="0">
        <references count="1">
          <reference field="4294967294" count="7">
            <x v="0"/>
            <x v="1"/>
            <x v="2"/>
            <x v="3"/>
            <x v="5"/>
            <x v="6"/>
            <x v="7"/>
          </reference>
        </references>
      </pivotArea>
    </format>
    <format dxfId="84">
      <pivotArea outline="0" collapsedLevelsAreSubtotals="1" fieldPosition="0"/>
    </format>
    <format dxfId="85">
      <pivotArea outline="0" collapsedLevelsAreSubtotals="1" fieldPosition="0"/>
    </format>
    <format dxfId="86">
      <pivotArea outline="0" collapsedLevelsAreSubtotals="1" fieldPosition="0"/>
    </format>
    <format dxfId="87">
      <pivotArea type="all" dataOnly="0" outline="0" fieldPosition="0"/>
    </format>
    <format dxfId="88">
      <pivotArea outline="0" collapsedLevelsAreSubtotals="1" fieldPosition="0"/>
    </format>
    <format dxfId="89">
      <pivotArea dataOnly="0" labelOnly="1" outline="0" fieldPosition="0">
        <references count="1">
          <reference field="4294967294" count="7">
            <x v="0"/>
            <x v="1"/>
            <x v="2"/>
            <x v="3"/>
            <x v="5"/>
            <x v="6"/>
            <x v="7"/>
          </reference>
        </references>
      </pivotArea>
    </format>
    <format dxfId="90">
      <pivotArea outline="0" collapsedLevelsAreSubtotals="1" fieldPosition="0">
        <references count="1">
          <reference field="0" count="1" selected="0">
            <x v="1048832"/>
          </reference>
        </references>
      </pivotArea>
    </format>
    <format dxfId="91">
      <pivotArea outline="0" collapsedLevelsAreSubtotals="1" fieldPosition="0">
        <references count="1">
          <reference field="0" count="4" selected="0">
            <x v="1048832"/>
            <x v="1048832"/>
            <x v="1048832"/>
            <x v="1048832"/>
          </reference>
        </references>
      </pivotArea>
    </format>
    <format dxfId="92">
      <pivotArea outline="0" collapsedLevelsAreSubtotals="1" fieldPosition="0"/>
    </format>
    <format dxfId="93">
      <pivotArea dataOnly="0" outline="0" fieldPosition="0">
        <references count="1">
          <reference field="4294967294" count="1">
            <x v="0"/>
          </reference>
        </references>
      </pivotArea>
    </format>
    <format dxfId="94">
      <pivotArea dataOnly="0" labelOnly="1" outline="0" fieldPosition="0">
        <references count="1">
          <reference field="4294967294" count="1">
            <x v="4"/>
          </reference>
        </references>
      </pivotArea>
    </format>
    <format dxfId="95">
      <pivotArea dataOnly="0" labelOnly="1" outline="0" fieldPosition="0">
        <references count="1">
          <reference field="4294967294" count="1">
            <x v="1"/>
          </reference>
        </references>
      </pivotArea>
    </format>
  </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3 Tr. I]"/>
        <member name="[Table_D1 1].[Trimestru].&amp;[2023 Tr. II]"/>
        <member name="[Table_D1 1].[Trimestru].&amp;[2023 Tr. III]"/>
        <member name="[Table_D1 1].[Trimestru].&amp;[2023 Tr. IV]"/>
        <member name="[Table_D1 1].[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  Export conform statisticii comerțului exterior"/>
    <pivotHierarchy dragToData="1" caption="    Bunuri pentru prelucrare"/>
    <pivotHierarchy dragToData="1" caption="  Ajustări operate de BNM:"/>
    <pivotHierarchy dragToData="1" caption="    Procurări în porturi"/>
    <pivotHierarchy dragToData="1" caption="    Export pers. fizice"/>
    <pivotHierarchy dragToData="1" caption="    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    Procurările în magazinele duty-free*    "/>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EEA4A6D-9EBE-4306-AEE9-C5BC0052AED6}" name="PIVOT_D1.5" cacheId="52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R4:EU9"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3">
    <i>
      <x/>
    </i>
    <i i="1">
      <x v="1"/>
    </i>
    <i i="2">
      <x v="2"/>
    </i>
  </colItems>
  <dataFields count="3">
    <dataField name="Transferuri personale   " fld="3" baseField="0" baseItem="0"/>
    <dataField name="Remunerarea netă a salariaților " fld="1" baseField="0" baseItem="0"/>
    <dataField name="Transferuri de capital între gospodăriile populației   " fld="4" baseField="0" baseItem="0"/>
  </dataFields>
  <chartFormats count="3">
    <chartFormat chart="2" format="7" series="1">
      <pivotArea type="data" outline="0" fieldPosition="0">
        <references count="1">
          <reference field="4294967294" count="1" selected="0">
            <x v="1"/>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3 Tr. I]"/>
        <member name="[Table_D1 1].[Trimestru].&amp;[2023 Tr. II]"/>
        <member name="[Table_D1 1].[Trimestru].&amp;[2023 Tr. III]"/>
        <member name="[Table_D1 1].[Trimestru].&amp;[2023 Tr. IV]"/>
        <member name="[Table_D1 1].[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ransferuri personale   "/>
    <pivotHierarchy dragToData="1" caption="Transferuri de capital între gospodăriile populației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84CF47F-BB1E-47F4-AF9A-EE638752C8A8}" name="PIVOT_D1.11*" cacheId="144"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4:GC11" firstHeaderRow="1" firstDataRow="2" firstDataCol="1"/>
  <pivotFields count="8">
    <pivotField axis="axisCol" allDrilled="1" subtotalTop="0" showAll="0" sortType="descending" defaultSubtotal="0" defaultAttributeDrillState="1">
      <items count="5">
        <item s="1" x="0"/>
        <item x="4"/>
        <item x="3"/>
        <item x="2"/>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6" baseField="0" baseItem="0"/>
    <dataField name="Servicii tehnice   " fld="7" baseField="0" baseItem="0"/>
    <dataField name="Altele" fld="4" baseField="0" baseItem="0"/>
  </dataFields>
  <chartFormats count="70">
    <chartFormat chart="2" format="75" series="1">
      <pivotArea type="data" outline="0" fieldPosition="0">
        <references count="1">
          <reference field="4294967294" count="1" selected="0">
            <x v="2"/>
          </reference>
        </references>
      </pivotArea>
    </chartFormat>
    <chartFormat chart="2" format="76">
      <pivotArea type="data" outline="0" fieldPosition="0">
        <references count="1">
          <reference field="4294967294" count="1" selected="0">
            <x v="2"/>
          </reference>
        </references>
      </pivotArea>
    </chartFormat>
    <chartFormat chart="2" format="77">
      <pivotArea type="data" outline="0" fieldPosition="0">
        <references count="1">
          <reference field="4294967294" count="1" selected="0">
            <x v="0"/>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3">
      <pivotArea type="data" outline="0" fieldPosition="0">
        <references count="1">
          <reference field="4294967294" count="1" selected="0">
            <x v="3"/>
          </reference>
        </references>
      </pivotArea>
    </chartFormat>
    <chartFormat chart="2" format="84">
      <pivotArea type="data" outline="0" fieldPosition="0">
        <references count="1">
          <reference field="4294967294" count="1" selected="0">
            <x v="4"/>
          </reference>
        </references>
      </pivotArea>
    </chartFormat>
    <chartFormat chart="2" format="85" series="1">
      <pivotArea type="data" outline="0" fieldPosition="0">
        <references count="2">
          <reference field="4294967294" count="1" selected="0">
            <x v="1"/>
          </reference>
          <reference field="0" count="1" selected="0">
            <x v="1048832"/>
          </reference>
        </references>
      </pivotArea>
    </chartFormat>
    <chartFormat chart="2" format="86" series="1">
      <pivotArea type="data" outline="0" fieldPosition="0">
        <references count="2">
          <reference field="4294967294" count="1" selected="0">
            <x v="1"/>
          </reference>
          <reference field="0" count="1" selected="0">
            <x v="1048832"/>
          </reference>
        </references>
      </pivotArea>
    </chartFormat>
    <chartFormat chart="2" format="87" series="1">
      <pivotArea type="data" outline="0" fieldPosition="0">
        <references count="2">
          <reference field="4294967294" count="1" selected="0">
            <x v="1"/>
          </reference>
          <reference field="0" count="1" selected="0">
            <x v="1048832"/>
          </reference>
        </references>
      </pivotArea>
    </chartFormat>
    <chartFormat chart="2" format="88" series="1">
      <pivotArea type="data" outline="0" fieldPosition="0">
        <references count="2">
          <reference field="4294967294" count="1" selected="0">
            <x v="1"/>
          </reference>
          <reference field="0" count="1" selected="0">
            <x v="1048832"/>
          </reference>
        </references>
      </pivotArea>
    </chartFormat>
    <chartFormat chart="2" format="89" series="1">
      <pivotArea type="data" outline="0" fieldPosition="0">
        <references count="2">
          <reference field="4294967294" count="1" selected="0">
            <x v="1"/>
          </reference>
          <reference field="0" count="1" selected="0">
            <x v="1048832"/>
          </reference>
        </references>
      </pivotArea>
    </chartFormat>
    <chartFormat chart="2" format="90" series="1">
      <pivotArea type="data" outline="0" fieldPosition="0">
        <references count="2">
          <reference field="4294967294" count="1" selected="0">
            <x v="1"/>
          </reference>
          <reference field="0" count="1" selected="0">
            <x v="1048832"/>
          </reference>
        </references>
      </pivotArea>
    </chartFormat>
    <chartFormat chart="2" format="91" series="1">
      <pivotArea type="data" outline="0" fieldPosition="0">
        <references count="2">
          <reference field="4294967294" count="1" selected="0">
            <x v="1"/>
          </reference>
          <reference field="0" count="1" selected="0">
            <x v="1048832"/>
          </reference>
        </references>
      </pivotArea>
    </chartFormat>
    <chartFormat chart="2" format="92" series="1">
      <pivotArea type="data" outline="0" fieldPosition="0">
        <references count="2">
          <reference field="4294967294" count="1" selected="0">
            <x v="1"/>
          </reference>
          <reference field="0" count="1" selected="0">
            <x v="1048832"/>
          </reference>
        </references>
      </pivotArea>
    </chartFormat>
    <chartFormat chart="2" format="93" series="1">
      <pivotArea type="data" outline="0" fieldPosition="0">
        <references count="2">
          <reference field="4294967294" count="1" selected="0">
            <x v="1"/>
          </reference>
          <reference field="0" count="1" selected="0">
            <x v="1048832"/>
          </reference>
        </references>
      </pivotArea>
    </chartFormat>
    <chartFormat chart="2" format="94" series="1">
      <pivotArea type="data" outline="0" fieldPosition="0">
        <references count="2">
          <reference field="4294967294" count="1" selected="0">
            <x v="1"/>
          </reference>
          <reference field="0" count="1" selected="0">
            <x v="1048832"/>
          </reference>
        </references>
      </pivotArea>
    </chartFormat>
    <chartFormat chart="2" format="95" series="1">
      <pivotArea type="data" outline="0" fieldPosition="0">
        <references count="2">
          <reference field="4294967294" count="1" selected="0">
            <x v="1"/>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0"/>
          </reference>
          <reference field="0" count="1" selected="0">
            <x v="1048832"/>
          </reference>
        </references>
      </pivotArea>
    </chartFormat>
    <chartFormat chart="2" format="99">
      <pivotArea type="data" outline="0" fieldPosition="0">
        <references count="2">
          <reference field="4294967294" count="1" selected="0">
            <x v="5"/>
          </reference>
          <reference field="0" count="1" selected="0">
            <x v="1048832"/>
          </reference>
        </references>
      </pivotArea>
    </chartFormat>
    <chartFormat chart="2" format="100">
      <pivotArea type="data" outline="0" fieldPosition="0">
        <references count="2">
          <reference field="4294967294" count="1" selected="0">
            <x v="3"/>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2"/>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1048832"/>
          </reference>
        </references>
      </pivotArea>
    </chartFormat>
    <chartFormat chart="2" format="105">
      <pivotArea type="data" outline="0" fieldPosition="0">
        <references count="2">
          <reference field="4294967294" count="1" selected="0">
            <x v="5"/>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4"/>
          </reference>
          <reference field="0" count="1" selected="0">
            <x v="1048832"/>
          </reference>
        </references>
      </pivotArea>
    </chartFormat>
    <chartFormat chart="2" format="108">
      <pivotArea type="data" outline="0" fieldPosition="0">
        <references count="2">
          <reference field="4294967294" count="1" selected="0">
            <x v="1"/>
          </reference>
          <reference field="0" count="1" selected="0">
            <x v="1048832"/>
          </reference>
        </references>
      </pivotArea>
    </chartFormat>
    <chartFormat chart="2" format="109">
      <pivotArea type="data" outline="0" fieldPosition="0">
        <references count="2">
          <reference field="4294967294" count="1" selected="0">
            <x v="2"/>
          </reference>
          <reference field="0" count="1" selected="0">
            <x v="1048832"/>
          </reference>
        </references>
      </pivotArea>
    </chartFormat>
    <chartFormat chart="2" format="110">
      <pivotArea type="data" outline="0" fieldPosition="0">
        <references count="2">
          <reference field="4294967294" count="1" selected="0">
            <x v="0"/>
          </reference>
          <reference field="0" count="1" selected="0">
            <x v="1048832"/>
          </reference>
        </references>
      </pivotArea>
    </chartFormat>
    <chartFormat chart="2" format="111">
      <pivotArea type="data" outline="0" fieldPosition="0">
        <references count="2">
          <reference field="4294967294" count="1" selected="0">
            <x v="5"/>
          </reference>
          <reference field="0" count="1" selected="0">
            <x v="1048832"/>
          </reference>
        </references>
      </pivotArea>
    </chartFormat>
    <chartFormat chart="2" format="112">
      <pivotArea type="data" outline="0" fieldPosition="0">
        <references count="2">
          <reference field="4294967294" count="1" selected="0">
            <x v="3"/>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1"/>
          </reference>
          <reference field="0" count="1" selected="0">
            <x v="1048832"/>
          </reference>
        </references>
      </pivotArea>
    </chartFormat>
    <chartFormat chart="2" format="115">
      <pivotArea type="data" outline="0" fieldPosition="0">
        <references count="2">
          <reference field="4294967294" count="1" selected="0">
            <x v="2"/>
          </reference>
          <reference field="0" count="1" selected="0">
            <x v="1048832"/>
          </reference>
        </references>
      </pivotArea>
    </chartFormat>
    <chartFormat chart="2" format="116">
      <pivotArea type="data" outline="0" fieldPosition="0">
        <references count="2">
          <reference field="4294967294" count="1" selected="0">
            <x v="0"/>
          </reference>
          <reference field="0" count="1" selected="0">
            <x v="1048832"/>
          </reference>
        </references>
      </pivotArea>
    </chartFormat>
    <chartFormat chart="2" format="117">
      <pivotArea type="data" outline="0" fieldPosition="0">
        <references count="2">
          <reference field="4294967294" count="1" selected="0">
            <x v="5"/>
          </reference>
          <reference field="0" count="1" selected="0">
            <x v="1048832"/>
          </reference>
        </references>
      </pivotArea>
    </chartFormat>
    <chartFormat chart="2" format="118">
      <pivotArea type="data" outline="0" fieldPosition="0">
        <references count="2">
          <reference field="4294967294" count="1" selected="0">
            <x v="3"/>
          </reference>
          <reference field="0" count="1" selected="0">
            <x v="1048832"/>
          </reference>
        </references>
      </pivotArea>
    </chartFormat>
    <chartFormat chart="2" format="119">
      <pivotArea type="data" outline="0" fieldPosition="0">
        <references count="2">
          <reference field="4294967294" count="1" selected="0">
            <x v="4"/>
          </reference>
          <reference field="0" count="1" selected="0">
            <x v="1048832"/>
          </reference>
        </references>
      </pivotArea>
    </chartFormat>
    <chartFormat chart="2" format="120">
      <pivotArea type="data" outline="0" fieldPosition="0">
        <references count="2">
          <reference field="4294967294" count="1" selected="0">
            <x v="1"/>
          </reference>
          <reference field="0" count="1" selected="0">
            <x v="1048832"/>
          </reference>
        </references>
      </pivotArea>
    </chartFormat>
    <chartFormat chart="2" format="121">
      <pivotArea type="data" outline="0" fieldPosition="0">
        <references count="2">
          <reference field="4294967294" count="1" selected="0">
            <x v="2"/>
          </reference>
          <reference field="0" count="1" selected="0">
            <x v="1048832"/>
          </reference>
        </references>
      </pivotArea>
    </chartFormat>
    <chartFormat chart="2" format="122">
      <pivotArea type="data" outline="0" fieldPosition="0">
        <references count="2">
          <reference field="4294967294" count="1" selected="0">
            <x v="0"/>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3"/>
          </reference>
          <reference field="0" count="1" selected="0">
            <x v="1048832"/>
          </reference>
        </references>
      </pivotArea>
    </chartFormat>
    <chartFormat chart="2" format="125">
      <pivotArea type="data" outline="0" fieldPosition="0">
        <references count="2">
          <reference field="4294967294" count="1" selected="0">
            <x v="4"/>
          </reference>
          <reference field="0" count="1" selected="0">
            <x v="1048832"/>
          </reference>
        </references>
      </pivotArea>
    </chartFormat>
    <chartFormat chart="2" format="126">
      <pivotArea type="data" outline="0" fieldPosition="0">
        <references count="2">
          <reference field="4294967294" count="1" selected="0">
            <x v="1"/>
          </reference>
          <reference field="0" count="1" selected="0">
            <x v="1048832"/>
          </reference>
        </references>
      </pivotArea>
    </chartFormat>
    <chartFormat chart="2" format="127">
      <pivotArea type="data" outline="0" fieldPosition="0">
        <references count="2">
          <reference field="4294967294" count="1" selected="0">
            <x v="2"/>
          </reference>
          <reference field="0" count="1" selected="0">
            <x v="1048832"/>
          </reference>
        </references>
      </pivotArea>
    </chartFormat>
    <chartFormat chart="2" format="128">
      <pivotArea type="data" outline="0" fieldPosition="0">
        <references count="2">
          <reference field="4294967294" count="1" selected="0">
            <x v="0"/>
          </reference>
          <reference field="0" count="1" selected="0">
            <x v="1048832"/>
          </reference>
        </references>
      </pivotArea>
    </chartFormat>
    <chartFormat chart="2" format="129">
      <pivotArea type="data" outline="0" fieldPosition="0">
        <references count="2">
          <reference field="4294967294" count="1" selected="0">
            <x v="5"/>
          </reference>
          <reference field="0" count="1" selected="0">
            <x v="1048832"/>
          </reference>
        </references>
      </pivotArea>
    </chartFormat>
    <chartFormat chart="2" format="130">
      <pivotArea type="data" outline="0" fieldPosition="0">
        <references count="2">
          <reference field="4294967294" count="1" selected="0">
            <x v="3"/>
          </reference>
          <reference field="0" count="1" selected="0">
            <x v="1048832"/>
          </reference>
        </references>
      </pivotArea>
    </chartFormat>
    <chartFormat chart="2" format="131">
      <pivotArea type="data" outline="0" fieldPosition="0">
        <references count="2">
          <reference field="4294967294" count="1" selected="0">
            <x v="4"/>
          </reference>
          <reference field="0" count="1" selected="0">
            <x v="1048832"/>
          </reference>
        </references>
      </pivotArea>
    </chartFormat>
    <chartFormat chart="2" format="132">
      <pivotArea type="data" outline="0" fieldPosition="0">
        <references count="2">
          <reference field="4294967294" count="1" selected="0">
            <x v="1"/>
          </reference>
          <reference field="0" count="1" selected="0">
            <x v="1048832"/>
          </reference>
        </references>
      </pivotArea>
    </chartFormat>
    <chartFormat chart="2" format="133">
      <pivotArea type="data" outline="0" fieldPosition="0">
        <references count="2">
          <reference field="4294967294" count="1" selected="0">
            <x v="2"/>
          </reference>
          <reference field="0" count="1" selected="0">
            <x v="1048832"/>
          </reference>
        </references>
      </pivotArea>
    </chartFormat>
    <chartFormat chart="2" format="134">
      <pivotArea type="data" outline="0" fieldPosition="0">
        <references count="2">
          <reference field="4294967294" count="1" selected="0">
            <x v="0"/>
          </reference>
          <reference field="0" count="1" selected="0">
            <x v="1048832"/>
          </reference>
        </references>
      </pivotArea>
    </chartFormat>
    <chartFormat chart="2" format="135">
      <pivotArea type="data" outline="0" fieldPosition="0">
        <references count="2">
          <reference field="4294967294" count="1" selected="0">
            <x v="5"/>
          </reference>
          <reference field="0" count="1" selected="0">
            <x v="1048832"/>
          </reference>
        </references>
      </pivotArea>
    </chartFormat>
    <chartFormat chart="2" format="136">
      <pivotArea type="data" outline="0" fieldPosition="0">
        <references count="2">
          <reference field="4294967294" count="1" selected="0">
            <x v="3"/>
          </reference>
          <reference field="0" count="1" selected="0">
            <x v="1048832"/>
          </reference>
        </references>
      </pivotArea>
    </chartFormat>
    <chartFormat chart="2" format="137">
      <pivotArea type="data" outline="0" fieldPosition="0">
        <references count="2">
          <reference field="4294967294" count="1" selected="0">
            <x v="4"/>
          </reference>
          <reference field="0" count="1" selected="0">
            <x v="1048832"/>
          </reference>
        </references>
      </pivotArea>
    </chartFormat>
    <chartFormat chart="2" format="138" series="1">
      <pivotArea type="data" outline="0" fieldPosition="0">
        <references count="2">
          <reference field="4294967294" count="1" selected="0">
            <x v="1"/>
          </reference>
          <reference field="0" count="1" selected="0">
            <x v="1048832"/>
          </reference>
        </references>
      </pivotArea>
    </chartFormat>
    <chartFormat chart="2" format="139" series="1">
      <pivotArea type="data" outline="0" fieldPosition="0">
        <references count="2">
          <reference field="4294967294" count="1" selected="0">
            <x v="1"/>
          </reference>
          <reference field="0" count="1" selected="0">
            <x v="1048832"/>
          </reference>
        </references>
      </pivotArea>
    </chartFormat>
    <chartFormat chart="2" format="140" series="1">
      <pivotArea type="data" outline="0" fieldPosition="0">
        <references count="2">
          <reference field="4294967294" count="1" selected="0">
            <x v="1"/>
          </reference>
          <reference field="0" count="1" selected="0">
            <x v="1048832"/>
          </reference>
        </references>
      </pivotArea>
    </chartFormat>
    <chartFormat chart="2" format="141" series="1">
      <pivotArea type="data" outline="0" fieldPosition="0">
        <references count="1">
          <reference field="4294967294" count="1" selected="0">
            <x v="0"/>
          </reference>
        </references>
      </pivotArea>
    </chartFormat>
    <chartFormat chart="2" format="142" series="1">
      <pivotArea type="data" outline="0" fieldPosition="0">
        <references count="2">
          <reference field="4294967294" count="1" selected="0">
            <x v="0"/>
          </reference>
          <reference field="0" count="1" selected="0">
            <x v="0"/>
          </reference>
        </references>
      </pivotArea>
    </chartFormat>
    <chartFormat chart="2" format="143" series="1">
      <pivotArea type="data" outline="0" fieldPosition="0">
        <references count="2">
          <reference field="4294967294" count="1" selected="0">
            <x v="0"/>
          </reference>
          <reference field="0" count="1" selected="0">
            <x v="1"/>
          </reference>
        </references>
      </pivotArea>
    </chartFormat>
    <chartFormat chart="2" format="144" series="1">
      <pivotArea type="data" outline="0" fieldPosition="0">
        <references count="2">
          <reference field="4294967294" count="1" selected="0">
            <x v="0"/>
          </reference>
          <reference field="0" count="1" selected="0">
            <x v="2"/>
          </reference>
        </references>
      </pivotArea>
    </chartFormat>
    <chartFormat chart="2" format="145" series="1">
      <pivotArea type="data" outline="0" fieldPosition="0">
        <references count="2">
          <reference field="4294967294" count="1" selected="0">
            <x v="0"/>
          </reference>
          <reference field="0" count="1" selected="0">
            <x v="3"/>
          </reference>
        </references>
      </pivotArea>
    </chartFormat>
    <chartFormat chart="2" format="146" series="1">
      <pivotArea type="data" outline="0" fieldPosition="0">
        <references count="2">
          <reference field="4294967294" count="1" selected="0">
            <x v="0"/>
          </reference>
          <reference field="0" count="1" selected="0">
            <x v="4"/>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caption="Alte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EE0DCF6-3459-4587-B018-AAF2A19B5350}" name="MAX 1 SELECTION! " cacheId="13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D2"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06E8465-916C-4B16-874F-B7101FB83C13}" name="PivotTable1" cacheId="146"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I50:EK61" firstHeaderRow="1" firstDataRow="2" firstDataCol="1"/>
  <pivotFields count="12">
    <pivotField axis="axisCol" allDrilled="1" subtotalTop="0" showAll="0" sortType="descending" defaultSubtotal="0" defaultAttributeDrillState="1">
      <items count="5">
        <item x="0"/>
        <item x="4"/>
        <item x="3"/>
        <item x="2"/>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Mașini, aparate, echipamente   " fld="3" baseField="0" baseItem="0"/>
    <dataField name="Produse minerale   " fld="2" baseField="0" baseItem="0"/>
    <dataField name="Articole din piatră, ceramică, sticlă   " fld="4" baseField="0" baseItem="0"/>
    <dataField name="Produsele industriei chimice   " fld="8" baseField="0" baseItem="0"/>
    <dataField name="Metale comune şi articole din acestea   " fld="5" baseField="0" baseItem="0"/>
    <dataField name="Materiale plastice, cauciuc şi articole din acestea   " fld="9" baseField="0" baseItem="0"/>
    <dataField name="Materiale textile şi articole din acestea   " fld="6" baseField="0" baseItem="0"/>
    <dataField name="Vehicule și echipamente de transport  " fld="7" baseField="0" baseItem="0"/>
    <dataField name="Altele   " fld="10" baseField="0" baseItem="0"/>
  </dataFields>
  <chartFormats count="248">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5"/>
          </reference>
          <reference field="0" count="1" selected="0">
            <x v="1048832"/>
          </reference>
        </references>
      </pivotArea>
    </chartFormat>
    <chartFormat chart="1" format="7">
      <pivotArea type="data" outline="0" fieldPosition="0">
        <references count="2">
          <reference field="4294967294" count="1" selected="0">
            <x v="7"/>
          </reference>
          <reference field="0" count="1" selected="0">
            <x v="1048832"/>
          </reference>
        </references>
      </pivotArea>
    </chartFormat>
    <chartFormat chart="1" format="8">
      <pivotArea type="data" outline="0" fieldPosition="0">
        <references count="2">
          <reference field="4294967294" count="1" selected="0">
            <x v="8"/>
          </reference>
          <reference field="0" count="1" selected="0">
            <x v="1048832"/>
          </reference>
        </references>
      </pivotArea>
    </chartFormat>
    <chartFormat chart="1" format="9">
      <pivotArea type="data" outline="0" fieldPosition="0">
        <references count="2">
          <reference field="4294967294" count="1" selected="0">
            <x v="4"/>
          </reference>
          <reference field="0" count="1" selected="0">
            <x v="1048832"/>
          </reference>
        </references>
      </pivotArea>
    </chartFormat>
    <chartFormat chart="1" format="10">
      <pivotArea type="data" outline="0" fieldPosition="0">
        <references count="2">
          <reference field="4294967294" count="1" selected="0">
            <x v="6"/>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5"/>
          </reference>
          <reference field="0" count="1" selected="0">
            <x v="1048832"/>
          </reference>
        </references>
      </pivotArea>
    </chartFormat>
    <chartFormat chart="2" format="18">
      <pivotArea type="data" outline="0" fieldPosition="0">
        <references count="2">
          <reference field="4294967294" count="1" selected="0">
            <x v="7"/>
          </reference>
          <reference field="0" count="1" selected="0">
            <x v="1048832"/>
          </reference>
        </references>
      </pivotArea>
    </chartFormat>
    <chartFormat chart="2" format="19">
      <pivotArea type="data" outline="0" fieldPosition="0">
        <references count="2">
          <reference field="4294967294" count="1" selected="0">
            <x v="8"/>
          </reference>
          <reference field="0" count="1" selected="0">
            <x v="1048832"/>
          </reference>
        </references>
      </pivotArea>
    </chartFormat>
    <chartFormat chart="2" format="20">
      <pivotArea type="data" outline="0" fieldPosition="0">
        <references count="2">
          <reference field="4294967294" count="1" selected="0">
            <x v="4"/>
          </reference>
          <reference field="0" count="1" selected="0">
            <x v="1048832"/>
          </reference>
        </references>
      </pivotArea>
    </chartFormat>
    <chartFormat chart="2" format="21">
      <pivotArea type="data" outline="0" fieldPosition="0">
        <references count="2">
          <reference field="4294967294" count="1" selected="0">
            <x v="6"/>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5"/>
          </reference>
          <reference field="0" count="1" selected="0">
            <x v="1048832"/>
          </reference>
        </references>
      </pivotArea>
    </chartFormat>
    <chartFormat chart="2" format="44">
      <pivotArea type="data" outline="0" fieldPosition="0">
        <references count="2">
          <reference field="4294967294" count="1" selected="0">
            <x v="5"/>
          </reference>
          <reference field="0" count="1" selected="0">
            <x v="1048832"/>
          </reference>
        </references>
      </pivotArea>
    </chartFormat>
    <chartFormat chart="2" format="45">
      <pivotArea type="data" outline="0" fieldPosition="0">
        <references count="2">
          <reference field="4294967294" count="1" selected="0">
            <x v="5"/>
          </reference>
          <reference field="0" count="1" selected="0">
            <x v="1048832"/>
          </reference>
        </references>
      </pivotArea>
    </chartFormat>
    <chartFormat chart="2" format="46">
      <pivotArea type="data" outline="0" fieldPosition="0">
        <references count="2">
          <reference field="4294967294" count="1" selected="0">
            <x v="5"/>
          </reference>
          <reference field="0" count="1" selected="0">
            <x v="1048832"/>
          </reference>
        </references>
      </pivotArea>
    </chartFormat>
    <chartFormat chart="2" format="47">
      <pivotArea type="data" outline="0" fieldPosition="0">
        <references count="2">
          <reference field="4294967294" count="1" selected="0">
            <x v="7"/>
          </reference>
          <reference field="0" count="1" selected="0">
            <x v="1048832"/>
          </reference>
        </references>
      </pivotArea>
    </chartFormat>
    <chartFormat chart="2" format="48">
      <pivotArea type="data" outline="0" fieldPosition="0">
        <references count="2">
          <reference field="4294967294" count="1" selected="0">
            <x v="7"/>
          </reference>
          <reference field="0" count="1" selected="0">
            <x v="1048832"/>
          </reference>
        </references>
      </pivotArea>
    </chartFormat>
    <chartFormat chart="2" format="49">
      <pivotArea type="data" outline="0" fieldPosition="0">
        <references count="2">
          <reference field="4294967294" count="1" selected="0">
            <x v="7"/>
          </reference>
          <reference field="0" count="1" selected="0">
            <x v="1048832"/>
          </reference>
        </references>
      </pivotArea>
    </chartFormat>
    <chartFormat chart="2" format="50">
      <pivotArea type="data" outline="0" fieldPosition="0">
        <references count="2">
          <reference field="4294967294" count="1" selected="0">
            <x v="7"/>
          </reference>
          <reference field="0" count="1" selected="0">
            <x v="1048832"/>
          </reference>
        </references>
      </pivotArea>
    </chartFormat>
    <chartFormat chart="2" format="51">
      <pivotArea type="data" outline="0" fieldPosition="0">
        <references count="2">
          <reference field="4294967294" count="1" selected="0">
            <x v="8"/>
          </reference>
          <reference field="0" count="1" selected="0">
            <x v="1048832"/>
          </reference>
        </references>
      </pivotArea>
    </chartFormat>
    <chartFormat chart="2" format="52">
      <pivotArea type="data" outline="0" fieldPosition="0">
        <references count="2">
          <reference field="4294967294" count="1" selected="0">
            <x v="8"/>
          </reference>
          <reference field="0" count="1" selected="0">
            <x v="1048832"/>
          </reference>
        </references>
      </pivotArea>
    </chartFormat>
    <chartFormat chart="2" format="53">
      <pivotArea type="data" outline="0" fieldPosition="0">
        <references count="2">
          <reference field="4294967294" count="1" selected="0">
            <x v="8"/>
          </reference>
          <reference field="0" count="1" selected="0">
            <x v="1048832"/>
          </reference>
        </references>
      </pivotArea>
    </chartFormat>
    <chartFormat chart="2" format="54">
      <pivotArea type="data" outline="0" fieldPosition="0">
        <references count="2">
          <reference field="4294967294" count="1" selected="0">
            <x v="8"/>
          </reference>
          <reference field="0" count="1" selected="0">
            <x v="1048832"/>
          </reference>
        </references>
      </pivotArea>
    </chartFormat>
    <chartFormat chart="2" format="55">
      <pivotArea type="data" outline="0" fieldPosition="0">
        <references count="2">
          <reference field="4294967294" count="1" selected="0">
            <x v="4"/>
          </reference>
          <reference field="0" count="1" selected="0">
            <x v="1048832"/>
          </reference>
        </references>
      </pivotArea>
    </chartFormat>
    <chartFormat chart="2" format="56">
      <pivotArea type="data" outline="0" fieldPosition="0">
        <references count="2">
          <reference field="4294967294" count="1" selected="0">
            <x v="4"/>
          </reference>
          <reference field="0" count="1" selected="0">
            <x v="1048832"/>
          </reference>
        </references>
      </pivotArea>
    </chartFormat>
    <chartFormat chart="2" format="57">
      <pivotArea type="data" outline="0" fieldPosition="0">
        <references count="2">
          <reference field="4294967294" count="1" selected="0">
            <x v="4"/>
          </reference>
          <reference field="0" count="1" selected="0">
            <x v="1048832"/>
          </reference>
        </references>
      </pivotArea>
    </chartFormat>
    <chartFormat chart="2" format="58">
      <pivotArea type="data" outline="0" fieldPosition="0">
        <references count="2">
          <reference field="4294967294" count="1" selected="0">
            <x v="4"/>
          </reference>
          <reference field="0" count="1" selected="0">
            <x v="1048832"/>
          </reference>
        </references>
      </pivotArea>
    </chartFormat>
    <chartFormat chart="2" format="59">
      <pivotArea type="data" outline="0" fieldPosition="0">
        <references count="2">
          <reference field="4294967294" count="1" selected="0">
            <x v="6"/>
          </reference>
          <reference field="0" count="1" selected="0">
            <x v="1048832"/>
          </reference>
        </references>
      </pivotArea>
    </chartFormat>
    <chartFormat chart="2" format="60">
      <pivotArea type="data" outline="0" fieldPosition="0">
        <references count="2">
          <reference field="4294967294" count="1" selected="0">
            <x v="6"/>
          </reference>
          <reference field="0" count="1" selected="0">
            <x v="1048832"/>
          </reference>
        </references>
      </pivotArea>
    </chartFormat>
    <chartFormat chart="2" format="61">
      <pivotArea type="data" outline="0" fieldPosition="0">
        <references count="2">
          <reference field="4294967294" count="1" selected="0">
            <x v="6"/>
          </reference>
          <reference field="0" count="1" selected="0">
            <x v="1048832"/>
          </reference>
        </references>
      </pivotArea>
    </chartFormat>
    <chartFormat chart="2" format="62">
      <pivotArea type="data" outline="0" fieldPosition="0">
        <references count="2">
          <reference field="4294967294" count="1" selected="0">
            <x v="6"/>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pivotArea type="data" outline="0" fieldPosition="0">
        <references count="2">
          <reference field="4294967294" count="1" selected="0">
            <x v="0"/>
          </reference>
          <reference field="0" count="1" selected="0">
            <x v="1048832"/>
          </reference>
        </references>
      </pivotArea>
    </chartFormat>
    <chartFormat chart="2" format="75">
      <pivotArea type="data" outline="0" fieldPosition="0">
        <references count="2">
          <reference field="4294967294" count="1" selected="0">
            <x v="2"/>
          </reference>
          <reference field="0" count="1" selected="0">
            <x v="1048832"/>
          </reference>
        </references>
      </pivotArea>
    </chartFormat>
    <chartFormat chart="2" format="76">
      <pivotArea type="data" outline="0" fieldPosition="0">
        <references count="2">
          <reference field="4294967294" count="1" selected="0">
            <x v="1"/>
          </reference>
          <reference field="0" count="1" selected="0">
            <x v="1048832"/>
          </reference>
        </references>
      </pivotArea>
    </chartFormat>
    <chartFormat chart="2" format="77">
      <pivotArea type="data" outline="0" fieldPosition="0">
        <references count="2">
          <reference field="4294967294" count="1" selected="0">
            <x v="3"/>
          </reference>
          <reference field="0" count="1" selected="0">
            <x v="1048832"/>
          </reference>
        </references>
      </pivotArea>
    </chartFormat>
    <chartFormat chart="2" format="78">
      <pivotArea type="data" outline="0" fieldPosition="0">
        <references count="2">
          <reference field="4294967294" count="1" selected="0">
            <x v="5"/>
          </reference>
          <reference field="0" count="1" selected="0">
            <x v="1048832"/>
          </reference>
        </references>
      </pivotArea>
    </chartFormat>
    <chartFormat chart="2" format="79">
      <pivotArea type="data" outline="0" fieldPosition="0">
        <references count="2">
          <reference field="4294967294" count="1" selected="0">
            <x v="7"/>
          </reference>
          <reference field="0" count="1" selected="0">
            <x v="1048832"/>
          </reference>
        </references>
      </pivotArea>
    </chartFormat>
    <chartFormat chart="2" format="80">
      <pivotArea type="data" outline="0" fieldPosition="0">
        <references count="2">
          <reference field="4294967294" count="1" selected="0">
            <x v="8"/>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6"/>
          </reference>
          <reference field="0" count="1" selected="0">
            <x v="1048832"/>
          </reference>
        </references>
      </pivotArea>
    </chartFormat>
    <chartFormat chart="2" format="83">
      <pivotArea type="data" outline="0" fieldPosition="0">
        <references count="2">
          <reference field="4294967294" count="1" selected="0">
            <x v="9"/>
          </reference>
          <reference field="0" count="1" selected="0">
            <x v="1048832"/>
          </reference>
        </references>
      </pivotArea>
    </chartFormat>
    <chartFormat chart="2" format="84">
      <pivotArea type="data" outline="0" fieldPosition="0">
        <references count="2">
          <reference field="4294967294" count="1" selected="0">
            <x v="0"/>
          </reference>
          <reference field="0" count="1" selected="0">
            <x v="1048832"/>
          </reference>
        </references>
      </pivotArea>
    </chartFormat>
    <chartFormat chart="2" format="85">
      <pivotArea type="data" outline="0" fieldPosition="0">
        <references count="2">
          <reference field="4294967294" count="1" selected="0">
            <x v="2"/>
          </reference>
          <reference field="0" count="1" selected="0">
            <x v="1048832"/>
          </reference>
        </references>
      </pivotArea>
    </chartFormat>
    <chartFormat chart="2" format="86">
      <pivotArea type="data" outline="0" fieldPosition="0">
        <references count="2">
          <reference field="4294967294" count="1" selected="0">
            <x v="1"/>
          </reference>
          <reference field="0" count="1" selected="0">
            <x v="1048832"/>
          </reference>
        </references>
      </pivotArea>
    </chartFormat>
    <chartFormat chart="2" format="87">
      <pivotArea type="data" outline="0" fieldPosition="0">
        <references count="2">
          <reference field="4294967294" count="1" selected="0">
            <x v="3"/>
          </reference>
          <reference field="0" count="1" selected="0">
            <x v="1048832"/>
          </reference>
        </references>
      </pivotArea>
    </chartFormat>
    <chartFormat chart="2" format="88">
      <pivotArea type="data" outline="0" fieldPosition="0">
        <references count="2">
          <reference field="4294967294" count="1" selected="0">
            <x v="5"/>
          </reference>
          <reference field="0" count="1" selected="0">
            <x v="1048832"/>
          </reference>
        </references>
      </pivotArea>
    </chartFormat>
    <chartFormat chart="2" format="89">
      <pivotArea type="data" outline="0" fieldPosition="0">
        <references count="2">
          <reference field="4294967294" count="1" selected="0">
            <x v="7"/>
          </reference>
          <reference field="0" count="1" selected="0">
            <x v="1048832"/>
          </reference>
        </references>
      </pivotArea>
    </chartFormat>
    <chartFormat chart="2" format="90">
      <pivotArea type="data" outline="0" fieldPosition="0">
        <references count="2">
          <reference field="4294967294" count="1" selected="0">
            <x v="8"/>
          </reference>
          <reference field="0" count="1" selected="0">
            <x v="1048832"/>
          </reference>
        </references>
      </pivotArea>
    </chartFormat>
    <chartFormat chart="2" format="91">
      <pivotArea type="data" outline="0" fieldPosition="0">
        <references count="2">
          <reference field="4294967294" count="1" selected="0">
            <x v="4"/>
          </reference>
          <reference field="0" count="1" selected="0">
            <x v="1048832"/>
          </reference>
        </references>
      </pivotArea>
    </chartFormat>
    <chartFormat chart="2" format="92">
      <pivotArea type="data" outline="0" fieldPosition="0">
        <references count="2">
          <reference field="4294967294" count="1" selected="0">
            <x v="6"/>
          </reference>
          <reference field="0" count="1" selected="0">
            <x v="1048832"/>
          </reference>
        </references>
      </pivotArea>
    </chartFormat>
    <chartFormat chart="2" format="93">
      <pivotArea type="data" outline="0" fieldPosition="0">
        <references count="2">
          <reference field="4294967294" count="1" selected="0">
            <x v="9"/>
          </reference>
          <reference field="0" count="1" selected="0">
            <x v="1048832"/>
          </reference>
        </references>
      </pivotArea>
    </chartFormat>
    <chartFormat chart="2" format="94">
      <pivotArea type="data" outline="0" fieldPosition="0">
        <references count="2">
          <reference field="4294967294" count="1" selected="0">
            <x v="0"/>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3"/>
          </reference>
          <reference field="0" count="1" selected="0">
            <x v="1048832"/>
          </reference>
        </references>
      </pivotArea>
    </chartFormat>
    <chartFormat chart="2" format="98">
      <pivotArea type="data" outline="0" fieldPosition="0">
        <references count="2">
          <reference field="4294967294" count="1" selected="0">
            <x v="5"/>
          </reference>
          <reference field="0" count="1" selected="0">
            <x v="1048832"/>
          </reference>
        </references>
      </pivotArea>
    </chartFormat>
    <chartFormat chart="2" format="99">
      <pivotArea type="data" outline="0" fieldPosition="0">
        <references count="2">
          <reference field="4294967294" count="1" selected="0">
            <x v="7"/>
          </reference>
          <reference field="0" count="1" selected="0">
            <x v="1048832"/>
          </reference>
        </references>
      </pivotArea>
    </chartFormat>
    <chartFormat chart="2" format="100">
      <pivotArea type="data" outline="0" fieldPosition="0">
        <references count="2">
          <reference field="4294967294" count="1" selected="0">
            <x v="8"/>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6"/>
          </reference>
          <reference field="0" count="1" selected="0">
            <x v="1048832"/>
          </reference>
        </references>
      </pivotArea>
    </chartFormat>
    <chartFormat chart="2" format="103">
      <pivotArea type="data" outline="0" fieldPosition="0">
        <references count="2">
          <reference field="4294967294" count="1" selected="0">
            <x v="9"/>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1048832"/>
          </reference>
        </references>
      </pivotArea>
    </chartFormat>
    <chartFormat chart="2" format="105">
      <pivotArea type="data" outline="0" fieldPosition="0">
        <references count="2">
          <reference field="4294967294" count="1" selected="0">
            <x v="2"/>
          </reference>
          <reference field="0" count="1" selected="0">
            <x v="1048832"/>
          </reference>
        </references>
      </pivotArea>
    </chartFormat>
    <chartFormat chart="2" format="106">
      <pivotArea type="data" outline="0" fieldPosition="0">
        <references count="2">
          <reference field="4294967294" count="1" selected="0">
            <x v="1"/>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5"/>
          </reference>
          <reference field="0" count="1" selected="0">
            <x v="1048832"/>
          </reference>
        </references>
      </pivotArea>
    </chartFormat>
    <chartFormat chart="2" format="109">
      <pivotArea type="data" outline="0" fieldPosition="0">
        <references count="2">
          <reference field="4294967294" count="1" selected="0">
            <x v="7"/>
          </reference>
          <reference field="0" count="1" selected="0">
            <x v="1048832"/>
          </reference>
        </references>
      </pivotArea>
    </chartFormat>
    <chartFormat chart="2" format="110">
      <pivotArea type="data" outline="0" fieldPosition="0">
        <references count="2">
          <reference field="4294967294" count="1" selected="0">
            <x v="8"/>
          </reference>
          <reference field="0" count="1" selected="0">
            <x v="1048832"/>
          </reference>
        </references>
      </pivotArea>
    </chartFormat>
    <chartFormat chart="2" format="111">
      <pivotArea type="data" outline="0" fieldPosition="0">
        <references count="2">
          <reference field="4294967294" count="1" selected="0">
            <x v="4"/>
          </reference>
          <reference field="0" count="1" selected="0">
            <x v="1048832"/>
          </reference>
        </references>
      </pivotArea>
    </chartFormat>
    <chartFormat chart="2" format="112">
      <pivotArea type="data" outline="0" fieldPosition="0">
        <references count="2">
          <reference field="4294967294" count="1" selected="0">
            <x v="6"/>
          </reference>
          <reference field="0" count="1" selected="0">
            <x v="1048832"/>
          </reference>
        </references>
      </pivotArea>
    </chartFormat>
    <chartFormat chart="2" format="113">
      <pivotArea type="data" outline="0" fieldPosition="0">
        <references count="2">
          <reference field="4294967294" count="1" selected="0">
            <x v="9"/>
          </reference>
          <reference field="0" count="1" selected="0">
            <x v="1048832"/>
          </reference>
        </references>
      </pivotArea>
    </chartFormat>
    <chartFormat chart="2" format="114">
      <pivotArea type="data" outline="0" fieldPosition="0">
        <references count="2">
          <reference field="4294967294" count="1" selected="0">
            <x v="0"/>
          </reference>
          <reference field="0" count="1" selected="0">
            <x v="1048832"/>
          </reference>
        </references>
      </pivotArea>
    </chartFormat>
    <chartFormat chart="2" format="115">
      <pivotArea type="data" outline="0" fieldPosition="0">
        <references count="2">
          <reference field="4294967294" count="1" selected="0">
            <x v="2"/>
          </reference>
          <reference field="0" count="1" selected="0">
            <x v="1048832"/>
          </reference>
        </references>
      </pivotArea>
    </chartFormat>
    <chartFormat chart="2" format="116">
      <pivotArea type="data" outline="0" fieldPosition="0">
        <references count="2">
          <reference field="4294967294" count="1" selected="0">
            <x v="1"/>
          </reference>
          <reference field="0" count="1" selected="0">
            <x v="1048832"/>
          </reference>
        </references>
      </pivotArea>
    </chartFormat>
    <chartFormat chart="2" format="117">
      <pivotArea type="data" outline="0" fieldPosition="0">
        <references count="2">
          <reference field="4294967294" count="1" selected="0">
            <x v="3"/>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7"/>
          </reference>
          <reference field="0" count="1" selected="0">
            <x v="1048832"/>
          </reference>
        </references>
      </pivotArea>
    </chartFormat>
    <chartFormat chart="2" format="120">
      <pivotArea type="data" outline="0" fieldPosition="0">
        <references count="2">
          <reference field="4294967294" count="1" selected="0">
            <x v="8"/>
          </reference>
          <reference field="0" count="1" selected="0">
            <x v="1048832"/>
          </reference>
        </references>
      </pivotArea>
    </chartFormat>
    <chartFormat chart="2" format="121">
      <pivotArea type="data" outline="0" fieldPosition="0">
        <references count="2">
          <reference field="4294967294" count="1" selected="0">
            <x v="4"/>
          </reference>
          <reference field="0" count="1" selected="0">
            <x v="1048832"/>
          </reference>
        </references>
      </pivotArea>
    </chartFormat>
    <chartFormat chart="2" format="122">
      <pivotArea type="data" outline="0" fieldPosition="0">
        <references count="2">
          <reference field="4294967294" count="1" selected="0">
            <x v="6"/>
          </reference>
          <reference field="0" count="1" selected="0">
            <x v="1048832"/>
          </reference>
        </references>
      </pivotArea>
    </chartFormat>
    <chartFormat chart="2" format="123">
      <pivotArea type="data" outline="0" fieldPosition="0">
        <references count="2">
          <reference field="4294967294" count="1" selected="0">
            <x v="9"/>
          </reference>
          <reference field="0" count="1" selected="0">
            <x v="1048832"/>
          </reference>
        </references>
      </pivotArea>
    </chartFormat>
    <chartFormat chart="2" format="124">
      <pivotArea type="data" outline="0" fieldPosition="0">
        <references count="2">
          <reference field="4294967294" count="1" selected="0">
            <x v="0"/>
          </reference>
          <reference field="0" count="1" selected="0">
            <x v="1048832"/>
          </reference>
        </references>
      </pivotArea>
    </chartFormat>
    <chartFormat chart="2" format="125">
      <pivotArea type="data" outline="0" fieldPosition="0">
        <references count="2">
          <reference field="4294967294" count="1" selected="0">
            <x v="2"/>
          </reference>
          <reference field="0" count="1" selected="0">
            <x v="1048832"/>
          </reference>
        </references>
      </pivotArea>
    </chartFormat>
    <chartFormat chart="2" format="126">
      <pivotArea type="data" outline="0" fieldPosition="0">
        <references count="2">
          <reference field="4294967294" count="1" selected="0">
            <x v="1"/>
          </reference>
          <reference field="0" count="1" selected="0">
            <x v="1048832"/>
          </reference>
        </references>
      </pivotArea>
    </chartFormat>
    <chartFormat chart="2" format="127">
      <pivotArea type="data" outline="0" fieldPosition="0">
        <references count="2">
          <reference field="4294967294" count="1" selected="0">
            <x v="3"/>
          </reference>
          <reference field="0" count="1" selected="0">
            <x v="1048832"/>
          </reference>
        </references>
      </pivotArea>
    </chartFormat>
    <chartFormat chart="2" format="128">
      <pivotArea type="data" outline="0" fieldPosition="0">
        <references count="2">
          <reference field="4294967294" count="1" selected="0">
            <x v="5"/>
          </reference>
          <reference field="0" count="1" selected="0">
            <x v="1048832"/>
          </reference>
        </references>
      </pivotArea>
    </chartFormat>
    <chartFormat chart="2" format="129">
      <pivotArea type="data" outline="0" fieldPosition="0">
        <references count="2">
          <reference field="4294967294" count="1" selected="0">
            <x v="7"/>
          </reference>
          <reference field="0" count="1" selected="0">
            <x v="1048832"/>
          </reference>
        </references>
      </pivotArea>
    </chartFormat>
    <chartFormat chart="2" format="130">
      <pivotArea type="data" outline="0" fieldPosition="0">
        <references count="2">
          <reference field="4294967294" count="1" selected="0">
            <x v="8"/>
          </reference>
          <reference field="0" count="1" selected="0">
            <x v="1048832"/>
          </reference>
        </references>
      </pivotArea>
    </chartFormat>
    <chartFormat chart="2" format="131">
      <pivotArea type="data" outline="0" fieldPosition="0">
        <references count="2">
          <reference field="4294967294" count="1" selected="0">
            <x v="4"/>
          </reference>
          <reference field="0" count="1" selected="0">
            <x v="1048832"/>
          </reference>
        </references>
      </pivotArea>
    </chartFormat>
    <chartFormat chart="2" format="132">
      <pivotArea type="data" outline="0" fieldPosition="0">
        <references count="2">
          <reference field="4294967294" count="1" selected="0">
            <x v="6"/>
          </reference>
          <reference field="0" count="1" selected="0">
            <x v="1048832"/>
          </reference>
        </references>
      </pivotArea>
    </chartFormat>
    <chartFormat chart="2" format="133">
      <pivotArea type="data" outline="0" fieldPosition="0">
        <references count="2">
          <reference field="4294967294" count="1" selected="0">
            <x v="9"/>
          </reference>
          <reference field="0" count="1" selected="0">
            <x v="1048832"/>
          </reference>
        </references>
      </pivotArea>
    </chartFormat>
    <chartFormat chart="2" format="134">
      <pivotArea type="data" outline="0" fieldPosition="0">
        <references count="2">
          <reference field="4294967294" count="1" selected="0">
            <x v="0"/>
          </reference>
          <reference field="0" count="1" selected="0">
            <x v="1048832"/>
          </reference>
        </references>
      </pivotArea>
    </chartFormat>
    <chartFormat chart="2" format="135">
      <pivotArea type="data" outline="0" fieldPosition="0">
        <references count="2">
          <reference field="4294967294" count="1" selected="0">
            <x v="2"/>
          </reference>
          <reference field="0" count="1" selected="0">
            <x v="1048832"/>
          </reference>
        </references>
      </pivotArea>
    </chartFormat>
    <chartFormat chart="2" format="136">
      <pivotArea type="data" outline="0" fieldPosition="0">
        <references count="2">
          <reference field="4294967294" count="1" selected="0">
            <x v="1"/>
          </reference>
          <reference field="0" count="1" selected="0">
            <x v="1048832"/>
          </reference>
        </references>
      </pivotArea>
    </chartFormat>
    <chartFormat chart="2" format="137">
      <pivotArea type="data" outline="0" fieldPosition="0">
        <references count="2">
          <reference field="4294967294" count="1" selected="0">
            <x v="3"/>
          </reference>
          <reference field="0" count="1" selected="0">
            <x v="1048832"/>
          </reference>
        </references>
      </pivotArea>
    </chartFormat>
    <chartFormat chart="2" format="138">
      <pivotArea type="data" outline="0" fieldPosition="0">
        <references count="2">
          <reference field="4294967294" count="1" selected="0">
            <x v="5"/>
          </reference>
          <reference field="0" count="1" selected="0">
            <x v="1048832"/>
          </reference>
        </references>
      </pivotArea>
    </chartFormat>
    <chartFormat chart="2" format="139">
      <pivotArea type="data" outline="0" fieldPosition="0">
        <references count="2">
          <reference field="4294967294" count="1" selected="0">
            <x v="7"/>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4"/>
          </reference>
          <reference field="0" count="1" selected="0">
            <x v="1048832"/>
          </reference>
        </references>
      </pivotArea>
    </chartFormat>
    <chartFormat chart="2" format="142">
      <pivotArea type="data" outline="0" fieldPosition="0">
        <references count="2">
          <reference field="4294967294" count="1" selected="0">
            <x v="6"/>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series="1">
      <pivotArea type="data" outline="0" fieldPosition="0">
        <references count="2">
          <reference field="4294967294" count="1" selected="0">
            <x v="0"/>
          </reference>
          <reference field="0" count="1" selected="0">
            <x v="1048832"/>
          </reference>
        </references>
      </pivotArea>
    </chartFormat>
    <chartFormat chart="2" format="145" series="1">
      <pivotArea type="data" outline="0" fieldPosition="0">
        <references count="2">
          <reference field="4294967294" count="1" selected="0">
            <x v="0"/>
          </reference>
          <reference field="0" count="1" selected="0">
            <x v="1048832"/>
          </reference>
        </references>
      </pivotArea>
    </chartFormat>
    <chartFormat chart="2" format="146" series="1">
      <pivotArea type="data" outline="0" fieldPosition="0">
        <references count="2">
          <reference field="4294967294" count="1" selected="0">
            <x v="0"/>
          </reference>
          <reference field="0" count="1" selected="0">
            <x v="1048832"/>
          </reference>
        </references>
      </pivotArea>
    </chartFormat>
    <chartFormat chart="2" format="147">
      <pivotArea type="data" outline="0" fieldPosition="0">
        <references count="2">
          <reference field="4294967294" count="1" selected="0">
            <x v="0"/>
          </reference>
          <reference field="0" count="1" selected="0">
            <x v="1048832"/>
          </reference>
        </references>
      </pivotArea>
    </chartFormat>
    <chartFormat chart="2" format="148">
      <pivotArea type="data" outline="0" fieldPosition="0">
        <references count="2">
          <reference field="4294967294" count="1" selected="0">
            <x v="2"/>
          </reference>
          <reference field="0" count="1" selected="0">
            <x v="1048832"/>
          </reference>
        </references>
      </pivotArea>
    </chartFormat>
    <chartFormat chart="2" format="149">
      <pivotArea type="data" outline="0" fieldPosition="0">
        <references count="2">
          <reference field="4294967294" count="1" selected="0">
            <x v="1"/>
          </reference>
          <reference field="0" count="1" selected="0">
            <x v="1048832"/>
          </reference>
        </references>
      </pivotArea>
    </chartFormat>
    <chartFormat chart="2" format="150">
      <pivotArea type="data" outline="0" fieldPosition="0">
        <references count="2">
          <reference field="4294967294" count="1" selected="0">
            <x v="3"/>
          </reference>
          <reference field="0" count="1" selected="0">
            <x v="1048832"/>
          </reference>
        </references>
      </pivotArea>
    </chartFormat>
    <chartFormat chart="2" format="151">
      <pivotArea type="data" outline="0" fieldPosition="0">
        <references count="2">
          <reference field="4294967294" count="1" selected="0">
            <x v="5"/>
          </reference>
          <reference field="0" count="1" selected="0">
            <x v="1048832"/>
          </reference>
        </references>
      </pivotArea>
    </chartFormat>
    <chartFormat chart="2" format="152">
      <pivotArea type="data" outline="0" fieldPosition="0">
        <references count="2">
          <reference field="4294967294" count="1" selected="0">
            <x v="7"/>
          </reference>
          <reference field="0" count="1" selected="0">
            <x v="1048832"/>
          </reference>
        </references>
      </pivotArea>
    </chartFormat>
    <chartFormat chart="2" format="153">
      <pivotArea type="data" outline="0" fieldPosition="0">
        <references count="2">
          <reference field="4294967294" count="1" selected="0">
            <x v="8"/>
          </reference>
          <reference field="0" count="1" selected="0">
            <x v="1048832"/>
          </reference>
        </references>
      </pivotArea>
    </chartFormat>
    <chartFormat chart="2" format="154">
      <pivotArea type="data" outline="0" fieldPosition="0">
        <references count="2">
          <reference field="4294967294" count="1" selected="0">
            <x v="4"/>
          </reference>
          <reference field="0" count="1" selected="0">
            <x v="1048832"/>
          </reference>
        </references>
      </pivotArea>
    </chartFormat>
    <chartFormat chart="2" format="155">
      <pivotArea type="data" outline="0" fieldPosition="0">
        <references count="2">
          <reference field="4294967294" count="1" selected="0">
            <x v="6"/>
          </reference>
          <reference field="0" count="1" selected="0">
            <x v="1048832"/>
          </reference>
        </references>
      </pivotArea>
    </chartFormat>
    <chartFormat chart="2" format="156">
      <pivotArea type="data" outline="0" fieldPosition="0">
        <references count="2">
          <reference field="4294967294" count="1" selected="0">
            <x v="9"/>
          </reference>
          <reference field="0" count="1" selected="0">
            <x v="104883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pivotArea type="data" outline="0" fieldPosition="0">
        <references count="2">
          <reference field="4294967294" count="1" selected="0">
            <x v="0"/>
          </reference>
          <reference field="0" count="1" selected="0">
            <x v="1048832"/>
          </reference>
        </references>
      </pivotArea>
    </chartFormat>
    <chartFormat chart="2" format="159">
      <pivotArea type="data" outline="0" fieldPosition="0">
        <references count="2">
          <reference field="4294967294" count="1" selected="0">
            <x v="0"/>
          </reference>
          <reference field="0" count="1" selected="0">
            <x v="1048832"/>
          </reference>
        </references>
      </pivotArea>
    </chartFormat>
    <chartFormat chart="2" format="160">
      <pivotArea type="data" outline="0" fieldPosition="0">
        <references count="2">
          <reference field="4294967294" count="1" selected="0">
            <x v="2"/>
          </reference>
          <reference field="0" count="1" selected="0">
            <x v="1048832"/>
          </reference>
        </references>
      </pivotArea>
    </chartFormat>
    <chartFormat chart="2" format="161">
      <pivotArea type="data" outline="0" fieldPosition="0">
        <references count="2">
          <reference field="4294967294" count="1" selected="0">
            <x v="2"/>
          </reference>
          <reference field="0" count="1" selected="0">
            <x v="1048832"/>
          </reference>
        </references>
      </pivotArea>
    </chartFormat>
    <chartFormat chart="2" format="162">
      <pivotArea type="data" outline="0" fieldPosition="0">
        <references count="2">
          <reference field="4294967294" count="1" selected="0">
            <x v="1"/>
          </reference>
          <reference field="0" count="1" selected="0">
            <x v="1048832"/>
          </reference>
        </references>
      </pivotArea>
    </chartFormat>
    <chartFormat chart="2" format="163">
      <pivotArea type="data" outline="0" fieldPosition="0">
        <references count="2">
          <reference field="4294967294" count="1" selected="0">
            <x v="1"/>
          </reference>
          <reference field="0" count="1" selected="0">
            <x v="1048832"/>
          </reference>
        </references>
      </pivotArea>
    </chartFormat>
    <chartFormat chart="2" format="164">
      <pivotArea type="data" outline="0" fieldPosition="0">
        <references count="2">
          <reference field="4294967294" count="1" selected="0">
            <x v="3"/>
          </reference>
          <reference field="0" count="1" selected="0">
            <x v="1048832"/>
          </reference>
        </references>
      </pivotArea>
    </chartFormat>
    <chartFormat chart="2" format="165">
      <pivotArea type="data" outline="0" fieldPosition="0">
        <references count="2">
          <reference field="4294967294" count="1" selected="0">
            <x v="3"/>
          </reference>
          <reference field="0" count="1" selected="0">
            <x v="1048832"/>
          </reference>
        </references>
      </pivotArea>
    </chartFormat>
    <chartFormat chart="2" format="166">
      <pivotArea type="data" outline="0" fieldPosition="0">
        <references count="2">
          <reference field="4294967294" count="1" selected="0">
            <x v="5"/>
          </reference>
          <reference field="0" count="1" selected="0">
            <x v="1048832"/>
          </reference>
        </references>
      </pivotArea>
    </chartFormat>
    <chartFormat chart="2" format="167">
      <pivotArea type="data" outline="0" fieldPosition="0">
        <references count="2">
          <reference field="4294967294" count="1" selected="0">
            <x v="5"/>
          </reference>
          <reference field="0" count="1" selected="0">
            <x v="1048832"/>
          </reference>
        </references>
      </pivotArea>
    </chartFormat>
    <chartFormat chart="2" format="168">
      <pivotArea type="data" outline="0" fieldPosition="0">
        <references count="2">
          <reference field="4294967294" count="1" selected="0">
            <x v="7"/>
          </reference>
          <reference field="0" count="1" selected="0">
            <x v="1048832"/>
          </reference>
        </references>
      </pivotArea>
    </chartFormat>
    <chartFormat chart="2" format="169">
      <pivotArea type="data" outline="0" fieldPosition="0">
        <references count="2">
          <reference field="4294967294" count="1" selected="0">
            <x v="7"/>
          </reference>
          <reference field="0" count="1" selected="0">
            <x v="1048832"/>
          </reference>
        </references>
      </pivotArea>
    </chartFormat>
    <chartFormat chart="2" format="170">
      <pivotArea type="data" outline="0" fieldPosition="0">
        <references count="2">
          <reference field="4294967294" count="1" selected="0">
            <x v="8"/>
          </reference>
          <reference field="0" count="1" selected="0">
            <x v="1048832"/>
          </reference>
        </references>
      </pivotArea>
    </chartFormat>
    <chartFormat chart="2" format="171">
      <pivotArea type="data" outline="0" fieldPosition="0">
        <references count="2">
          <reference field="4294967294" count="1" selected="0">
            <x v="8"/>
          </reference>
          <reference field="0" count="1" selected="0">
            <x v="1048832"/>
          </reference>
        </references>
      </pivotArea>
    </chartFormat>
    <chartFormat chart="2" format="172">
      <pivotArea type="data" outline="0" fieldPosition="0">
        <references count="2">
          <reference field="4294967294" count="1" selected="0">
            <x v="4"/>
          </reference>
          <reference field="0" count="1" selected="0">
            <x v="1048832"/>
          </reference>
        </references>
      </pivotArea>
    </chartFormat>
    <chartFormat chart="2" format="173">
      <pivotArea type="data" outline="0" fieldPosition="0">
        <references count="2">
          <reference field="4294967294" count="1" selected="0">
            <x v="4"/>
          </reference>
          <reference field="0" count="1" selected="0">
            <x v="1048832"/>
          </reference>
        </references>
      </pivotArea>
    </chartFormat>
    <chartFormat chart="2" format="174">
      <pivotArea type="data" outline="0" fieldPosition="0">
        <references count="2">
          <reference field="4294967294" count="1" selected="0">
            <x v="6"/>
          </reference>
          <reference field="0" count="1" selected="0">
            <x v="1048832"/>
          </reference>
        </references>
      </pivotArea>
    </chartFormat>
    <chartFormat chart="2" format="175">
      <pivotArea type="data" outline="0" fieldPosition="0">
        <references count="2">
          <reference field="4294967294" count="1" selected="0">
            <x v="6"/>
          </reference>
          <reference field="0" count="1" selected="0">
            <x v="1048832"/>
          </reference>
        </references>
      </pivotArea>
    </chartFormat>
    <chartFormat chart="2" format="176">
      <pivotArea type="data" outline="0" fieldPosition="0">
        <references count="2">
          <reference field="4294967294" count="1" selected="0">
            <x v="9"/>
          </reference>
          <reference field="0" count="1" selected="0">
            <x v="1048832"/>
          </reference>
        </references>
      </pivotArea>
    </chartFormat>
    <chartFormat chart="2" format="177">
      <pivotArea type="data" outline="0" fieldPosition="0">
        <references count="2">
          <reference field="4294967294" count="1" selected="0">
            <x v="9"/>
          </reference>
          <reference field="0" count="1" selected="0">
            <x v="1048832"/>
          </reference>
        </references>
      </pivotArea>
    </chartFormat>
    <chartFormat chart="2" format="178" series="1">
      <pivotArea type="data" outline="0" fieldPosition="0">
        <references count="2">
          <reference field="4294967294" count="1" selected="0">
            <x v="0"/>
          </reference>
          <reference field="0" count="1" selected="0">
            <x v="1048832"/>
          </reference>
        </references>
      </pivotArea>
    </chartFormat>
    <chartFormat chart="2" format="179" series="1">
      <pivotArea type="data" outline="0" fieldPosition="0">
        <references count="2">
          <reference field="4294967294" count="1" selected="0">
            <x v="0"/>
          </reference>
          <reference field="0" count="1" selected="0">
            <x v="1"/>
          </reference>
        </references>
      </pivotArea>
    </chartFormat>
    <chartFormat chart="2" format="180">
      <pivotArea type="data" outline="0" fieldPosition="0">
        <references count="2">
          <reference field="4294967294" count="1" selected="0">
            <x v="0"/>
          </reference>
          <reference field="0" count="1" selected="0">
            <x v="1048832"/>
          </reference>
        </references>
      </pivotArea>
    </chartFormat>
    <chartFormat chart="2" format="181">
      <pivotArea type="data" outline="0" fieldPosition="0">
        <references count="2">
          <reference field="4294967294" count="1" selected="0">
            <x v="0"/>
          </reference>
          <reference field="0" count="1" selected="0">
            <x v="1"/>
          </reference>
        </references>
      </pivotArea>
    </chartFormat>
    <chartFormat chart="2" format="182">
      <pivotArea type="data" outline="0" fieldPosition="0">
        <references count="2">
          <reference field="4294967294" count="1" selected="0">
            <x v="1"/>
          </reference>
          <reference field="0" count="1" selected="0">
            <x v="1048832"/>
          </reference>
        </references>
      </pivotArea>
    </chartFormat>
    <chartFormat chart="2" format="183">
      <pivotArea type="data" outline="0" fieldPosition="0">
        <references count="2">
          <reference field="4294967294" count="1" selected="0">
            <x v="1"/>
          </reference>
          <reference field="0" count="1" selected="0">
            <x v="1"/>
          </reference>
        </references>
      </pivotArea>
    </chartFormat>
    <chartFormat chart="2" format="184">
      <pivotArea type="data" outline="0" fieldPosition="0">
        <references count="2">
          <reference field="4294967294" count="1" selected="0">
            <x v="2"/>
          </reference>
          <reference field="0" count="1" selected="0">
            <x v="1048832"/>
          </reference>
        </references>
      </pivotArea>
    </chartFormat>
    <chartFormat chart="2" format="185">
      <pivotArea type="data" outline="0" fieldPosition="0">
        <references count="2">
          <reference field="4294967294" count="1" selected="0">
            <x v="2"/>
          </reference>
          <reference field="0" count="1" selected="0">
            <x v="1"/>
          </reference>
        </references>
      </pivotArea>
    </chartFormat>
    <chartFormat chart="2" format="186">
      <pivotArea type="data" outline="0" fieldPosition="0">
        <references count="2">
          <reference field="4294967294" count="1" selected="0">
            <x v="3"/>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4"/>
          </reference>
          <reference field="0" count="1" selected="0">
            <x v="1"/>
          </reference>
        </references>
      </pivotArea>
    </chartFormat>
    <chartFormat chart="2" format="190">
      <pivotArea type="data" outline="0" fieldPosition="0">
        <references count="2">
          <reference field="4294967294" count="1" selected="0">
            <x v="5"/>
          </reference>
          <reference field="0" count="1" selected="0">
            <x v="1048832"/>
          </reference>
        </references>
      </pivotArea>
    </chartFormat>
    <chartFormat chart="2" format="191">
      <pivotArea type="data" outline="0" fieldPosition="0">
        <references count="2">
          <reference field="4294967294" count="1" selected="0">
            <x v="5"/>
          </reference>
          <reference field="0" count="1" selected="0">
            <x v="1"/>
          </reference>
        </references>
      </pivotArea>
    </chartFormat>
    <chartFormat chart="2" format="192">
      <pivotArea type="data" outline="0" fieldPosition="0">
        <references count="2">
          <reference field="4294967294" count="1" selected="0">
            <x v="6"/>
          </reference>
          <reference field="0" count="1" selected="0">
            <x v="1048832"/>
          </reference>
        </references>
      </pivotArea>
    </chartFormat>
    <chartFormat chart="2" format="193">
      <pivotArea type="data" outline="0" fieldPosition="0">
        <references count="2">
          <reference field="4294967294" count="1" selected="0">
            <x v="6"/>
          </reference>
          <reference field="0" count="1" selected="0">
            <x v="1"/>
          </reference>
        </references>
      </pivotArea>
    </chartFormat>
    <chartFormat chart="2" format="194">
      <pivotArea type="data" outline="0" fieldPosition="0">
        <references count="2">
          <reference field="4294967294" count="1" selected="0">
            <x v="7"/>
          </reference>
          <reference field="0" count="1" selected="0">
            <x v="1048832"/>
          </reference>
        </references>
      </pivotArea>
    </chartFormat>
    <chartFormat chart="2" format="195">
      <pivotArea type="data" outline="0" fieldPosition="0">
        <references count="2">
          <reference field="4294967294" count="1" selected="0">
            <x v="7"/>
          </reference>
          <reference field="0" count="1" selected="0">
            <x v="1"/>
          </reference>
        </references>
      </pivotArea>
    </chartFormat>
    <chartFormat chart="2" format="196">
      <pivotArea type="data" outline="0" fieldPosition="0">
        <references count="2">
          <reference field="4294967294" count="1" selected="0">
            <x v="8"/>
          </reference>
          <reference field="0" count="1" selected="0">
            <x v="1048832"/>
          </reference>
        </references>
      </pivotArea>
    </chartFormat>
    <chartFormat chart="2" format="197">
      <pivotArea type="data" outline="0" fieldPosition="0">
        <references count="2">
          <reference field="4294967294" count="1" selected="0">
            <x v="8"/>
          </reference>
          <reference field="0" count="1" selected="0">
            <x v="1"/>
          </reference>
        </references>
      </pivotArea>
    </chartFormat>
    <chartFormat chart="2" format="198">
      <pivotArea type="data" outline="0" fieldPosition="0">
        <references count="2">
          <reference field="4294967294" count="1" selected="0">
            <x v="9"/>
          </reference>
          <reference field="0" count="1" selected="0">
            <x v="1048832"/>
          </reference>
        </references>
      </pivotArea>
    </chartFormat>
    <chartFormat chart="2" format="199">
      <pivotArea type="data" outline="0" fieldPosition="0">
        <references count="2">
          <reference field="4294967294" count="1" selected="0">
            <x v="9"/>
          </reference>
          <reference field="0" count="1" selected="0">
            <x v="1"/>
          </reference>
        </references>
      </pivotArea>
    </chartFormat>
    <chartFormat chart="2" format="200" series="1">
      <pivotArea type="data" outline="0" fieldPosition="0">
        <references count="2">
          <reference field="4294967294" count="1" selected="0">
            <x v="0"/>
          </reference>
          <reference field="0" count="1" selected="0">
            <x v="2"/>
          </reference>
        </references>
      </pivotArea>
    </chartFormat>
    <chartFormat chart="2" format="201" series="1">
      <pivotArea type="data" outline="0" fieldPosition="0">
        <references count="2">
          <reference field="4294967294" count="1" selected="0">
            <x v="0"/>
          </reference>
          <reference field="0" count="1" selected="0">
            <x v="3"/>
          </reference>
        </references>
      </pivotArea>
    </chartFormat>
    <chartFormat chart="2" format="202" series="1">
      <pivotArea type="data" outline="0" fieldPosition="0">
        <references count="2">
          <reference field="4294967294" count="1" selected="0">
            <x v="0"/>
          </reference>
          <reference field="0" count="1" selected="0">
            <x v="4"/>
          </reference>
        </references>
      </pivotArea>
    </chartFormat>
    <chartFormat chart="2" format="203" series="1">
      <pivotArea type="data" outline="0" fieldPosition="0">
        <references count="2">
          <reference field="4294967294" count="1" selected="0">
            <x v="0"/>
          </reference>
          <reference field="0" count="1" selected="0">
            <x v="0"/>
          </reference>
        </references>
      </pivotArea>
    </chartFormat>
    <chartFormat chart="2" format="204">
      <pivotArea type="data" outline="0" fieldPosition="0">
        <references count="2">
          <reference field="4294967294" count="1" selected="0">
            <x v="0"/>
          </reference>
          <reference field="0" count="1" selected="0">
            <x v="0"/>
          </reference>
        </references>
      </pivotArea>
    </chartFormat>
    <chartFormat chart="2" format="205">
      <pivotArea type="data" outline="0" fieldPosition="0">
        <references count="2">
          <reference field="4294967294" count="1" selected="0">
            <x v="1"/>
          </reference>
          <reference field="0" count="1" selected="0">
            <x v="0"/>
          </reference>
        </references>
      </pivotArea>
    </chartFormat>
    <chartFormat chart="2" format="206">
      <pivotArea type="data" outline="0" fieldPosition="0">
        <references count="2">
          <reference field="4294967294" count="1" selected="0">
            <x v="2"/>
          </reference>
          <reference field="0" count="1" selected="0">
            <x v="0"/>
          </reference>
        </references>
      </pivotArea>
    </chartFormat>
    <chartFormat chart="2" format="207">
      <pivotArea type="data" outline="0" fieldPosition="0">
        <references count="2">
          <reference field="4294967294" count="1" selected="0">
            <x v="3"/>
          </reference>
          <reference field="0" count="1" selected="0">
            <x v="0"/>
          </reference>
        </references>
      </pivotArea>
    </chartFormat>
    <chartFormat chart="2" format="208">
      <pivotArea type="data" outline="0" fieldPosition="0">
        <references count="2">
          <reference field="4294967294" count="1" selected="0">
            <x v="4"/>
          </reference>
          <reference field="0" count="1" selected="0">
            <x v="0"/>
          </reference>
        </references>
      </pivotArea>
    </chartFormat>
    <chartFormat chart="2" format="209">
      <pivotArea type="data" outline="0" fieldPosition="0">
        <references count="2">
          <reference field="4294967294" count="1" selected="0">
            <x v="5"/>
          </reference>
          <reference field="0" count="1" selected="0">
            <x v="0"/>
          </reference>
        </references>
      </pivotArea>
    </chartFormat>
    <chartFormat chart="2" format="210">
      <pivotArea type="data" outline="0" fieldPosition="0">
        <references count="2">
          <reference field="4294967294" count="1" selected="0">
            <x v="6"/>
          </reference>
          <reference field="0" count="1" selected="0">
            <x v="0"/>
          </reference>
        </references>
      </pivotArea>
    </chartFormat>
    <chartFormat chart="2" format="211">
      <pivotArea type="data" outline="0" fieldPosition="0">
        <references count="2">
          <reference field="4294967294" count="1" selected="0">
            <x v="7"/>
          </reference>
          <reference field="0" count="1" selected="0">
            <x v="0"/>
          </reference>
        </references>
      </pivotArea>
    </chartFormat>
    <chartFormat chart="2" format="212">
      <pivotArea type="data" outline="0" fieldPosition="0">
        <references count="2">
          <reference field="4294967294" count="1" selected="0">
            <x v="8"/>
          </reference>
          <reference field="0" count="1" selected="0">
            <x v="0"/>
          </reference>
        </references>
      </pivotArea>
    </chartFormat>
    <chartFormat chart="2" format="213">
      <pivotArea type="data" outline="0" fieldPosition="0">
        <references count="2">
          <reference field="4294967294" count="1" selected="0">
            <x v="9"/>
          </reference>
          <reference field="0" count="1" selected="0">
            <x v="0"/>
          </reference>
        </references>
      </pivotArea>
    </chartFormat>
    <chartFormat chart="2" format="214">
      <pivotArea type="data" outline="0" fieldPosition="0">
        <references count="2">
          <reference field="4294967294" count="1" selected="0">
            <x v="0"/>
          </reference>
          <reference field="0" count="1" selected="0">
            <x v="2"/>
          </reference>
        </references>
      </pivotArea>
    </chartFormat>
    <chartFormat chart="2" format="215">
      <pivotArea type="data" outline="0" fieldPosition="0">
        <references count="2">
          <reference field="4294967294" count="1" selected="0">
            <x v="1"/>
          </reference>
          <reference field="0" count="1" selected="0">
            <x v="2"/>
          </reference>
        </references>
      </pivotArea>
    </chartFormat>
    <chartFormat chart="2" format="216">
      <pivotArea type="data" outline="0" fieldPosition="0">
        <references count="2">
          <reference field="4294967294" count="1" selected="0">
            <x v="2"/>
          </reference>
          <reference field="0" count="1" selected="0">
            <x v="2"/>
          </reference>
        </references>
      </pivotArea>
    </chartFormat>
    <chartFormat chart="2" format="217">
      <pivotArea type="data" outline="0" fieldPosition="0">
        <references count="2">
          <reference field="4294967294" count="1" selected="0">
            <x v="3"/>
          </reference>
          <reference field="0" count="1" selected="0">
            <x v="2"/>
          </reference>
        </references>
      </pivotArea>
    </chartFormat>
    <chartFormat chart="2" format="218">
      <pivotArea type="data" outline="0" fieldPosition="0">
        <references count="2">
          <reference field="4294967294" count="1" selected="0">
            <x v="4"/>
          </reference>
          <reference field="0" count="1" selected="0">
            <x v="2"/>
          </reference>
        </references>
      </pivotArea>
    </chartFormat>
    <chartFormat chart="2" format="219">
      <pivotArea type="data" outline="0" fieldPosition="0">
        <references count="2">
          <reference field="4294967294" count="1" selected="0">
            <x v="5"/>
          </reference>
          <reference field="0" count="1" selected="0">
            <x v="2"/>
          </reference>
        </references>
      </pivotArea>
    </chartFormat>
    <chartFormat chart="2" format="220">
      <pivotArea type="data" outline="0" fieldPosition="0">
        <references count="2">
          <reference field="4294967294" count="1" selected="0">
            <x v="6"/>
          </reference>
          <reference field="0" count="1" selected="0">
            <x v="2"/>
          </reference>
        </references>
      </pivotArea>
    </chartFormat>
    <chartFormat chart="2" format="221">
      <pivotArea type="data" outline="0" fieldPosition="0">
        <references count="2">
          <reference field="4294967294" count="1" selected="0">
            <x v="7"/>
          </reference>
          <reference field="0" count="1" selected="0">
            <x v="2"/>
          </reference>
        </references>
      </pivotArea>
    </chartFormat>
    <chartFormat chart="2" format="222">
      <pivotArea type="data" outline="0" fieldPosition="0">
        <references count="2">
          <reference field="4294967294" count="1" selected="0">
            <x v="8"/>
          </reference>
          <reference field="0" count="1" selected="0">
            <x v="2"/>
          </reference>
        </references>
      </pivotArea>
    </chartFormat>
    <chartFormat chart="2" format="223">
      <pivotArea type="data" outline="0" fieldPosition="0">
        <references count="2">
          <reference field="4294967294" count="1" selected="0">
            <x v="9"/>
          </reference>
          <reference field="0" count="1" selected="0">
            <x v="2"/>
          </reference>
        </references>
      </pivotArea>
    </chartFormat>
    <chartFormat chart="2" format="224">
      <pivotArea type="data" outline="0" fieldPosition="0">
        <references count="2">
          <reference field="4294967294" count="1" selected="0">
            <x v="0"/>
          </reference>
          <reference field="0" count="1" selected="0">
            <x v="3"/>
          </reference>
        </references>
      </pivotArea>
    </chartFormat>
    <chartFormat chart="2" format="225">
      <pivotArea type="data" outline="0" fieldPosition="0">
        <references count="2">
          <reference field="4294967294" count="1" selected="0">
            <x v="1"/>
          </reference>
          <reference field="0" count="1" selected="0">
            <x v="3"/>
          </reference>
        </references>
      </pivotArea>
    </chartFormat>
    <chartFormat chart="2" format="226">
      <pivotArea type="data" outline="0" fieldPosition="0">
        <references count="2">
          <reference field="4294967294" count="1" selected="0">
            <x v="2"/>
          </reference>
          <reference field="0" count="1" selected="0">
            <x v="3"/>
          </reference>
        </references>
      </pivotArea>
    </chartFormat>
    <chartFormat chart="2" format="227">
      <pivotArea type="data" outline="0" fieldPosition="0">
        <references count="2">
          <reference field="4294967294" count="1" selected="0">
            <x v="3"/>
          </reference>
          <reference field="0" count="1" selected="0">
            <x v="3"/>
          </reference>
        </references>
      </pivotArea>
    </chartFormat>
    <chartFormat chart="2" format="228">
      <pivotArea type="data" outline="0" fieldPosition="0">
        <references count="2">
          <reference field="4294967294" count="1" selected="0">
            <x v="4"/>
          </reference>
          <reference field="0" count="1" selected="0">
            <x v="3"/>
          </reference>
        </references>
      </pivotArea>
    </chartFormat>
    <chartFormat chart="2" format="229">
      <pivotArea type="data" outline="0" fieldPosition="0">
        <references count="2">
          <reference field="4294967294" count="1" selected="0">
            <x v="5"/>
          </reference>
          <reference field="0" count="1" selected="0">
            <x v="3"/>
          </reference>
        </references>
      </pivotArea>
    </chartFormat>
    <chartFormat chart="2" format="230">
      <pivotArea type="data" outline="0" fieldPosition="0">
        <references count="2">
          <reference field="4294967294" count="1" selected="0">
            <x v="6"/>
          </reference>
          <reference field="0" count="1" selected="0">
            <x v="3"/>
          </reference>
        </references>
      </pivotArea>
    </chartFormat>
    <chartFormat chart="2" format="231">
      <pivotArea type="data" outline="0" fieldPosition="0">
        <references count="2">
          <reference field="4294967294" count="1" selected="0">
            <x v="7"/>
          </reference>
          <reference field="0" count="1" selected="0">
            <x v="3"/>
          </reference>
        </references>
      </pivotArea>
    </chartFormat>
    <chartFormat chart="2" format="232">
      <pivotArea type="data" outline="0" fieldPosition="0">
        <references count="2">
          <reference field="4294967294" count="1" selected="0">
            <x v="8"/>
          </reference>
          <reference field="0" count="1" selected="0">
            <x v="3"/>
          </reference>
        </references>
      </pivotArea>
    </chartFormat>
    <chartFormat chart="2" format="233">
      <pivotArea type="data" outline="0" fieldPosition="0">
        <references count="2">
          <reference field="4294967294" count="1" selected="0">
            <x v="9"/>
          </reference>
          <reference field="0" count="1" selected="0">
            <x v="3"/>
          </reference>
        </references>
      </pivotArea>
    </chartFormat>
    <chartFormat chart="2" format="234">
      <pivotArea type="data" outline="0" fieldPosition="0">
        <references count="2">
          <reference field="4294967294" count="1" selected="0">
            <x v="0"/>
          </reference>
          <reference field="0" count="1" selected="0">
            <x v="4"/>
          </reference>
        </references>
      </pivotArea>
    </chartFormat>
    <chartFormat chart="2" format="235">
      <pivotArea type="data" outline="0" fieldPosition="0">
        <references count="2">
          <reference field="4294967294" count="1" selected="0">
            <x v="1"/>
          </reference>
          <reference field="0" count="1" selected="0">
            <x v="4"/>
          </reference>
        </references>
      </pivotArea>
    </chartFormat>
    <chartFormat chart="2" format="236">
      <pivotArea type="data" outline="0" fieldPosition="0">
        <references count="2">
          <reference field="4294967294" count="1" selected="0">
            <x v="2"/>
          </reference>
          <reference field="0" count="1" selected="0">
            <x v="4"/>
          </reference>
        </references>
      </pivotArea>
    </chartFormat>
    <chartFormat chart="2" format="237">
      <pivotArea type="data" outline="0" fieldPosition="0">
        <references count="2">
          <reference field="4294967294" count="1" selected="0">
            <x v="3"/>
          </reference>
          <reference field="0" count="1" selected="0">
            <x v="4"/>
          </reference>
        </references>
      </pivotArea>
    </chartFormat>
    <chartFormat chart="2" format="238">
      <pivotArea type="data" outline="0" fieldPosition="0">
        <references count="2">
          <reference field="4294967294" count="1" selected="0">
            <x v="4"/>
          </reference>
          <reference field="0" count="1" selected="0">
            <x v="4"/>
          </reference>
        </references>
      </pivotArea>
    </chartFormat>
    <chartFormat chart="2" format="239">
      <pivotArea type="data" outline="0" fieldPosition="0">
        <references count="2">
          <reference field="4294967294" count="1" selected="0">
            <x v="5"/>
          </reference>
          <reference field="0" count="1" selected="0">
            <x v="4"/>
          </reference>
        </references>
      </pivotArea>
    </chartFormat>
    <chartFormat chart="2" format="240">
      <pivotArea type="data" outline="0" fieldPosition="0">
        <references count="2">
          <reference field="4294967294" count="1" selected="0">
            <x v="6"/>
          </reference>
          <reference field="0" count="1" selected="0">
            <x v="4"/>
          </reference>
        </references>
      </pivotArea>
    </chartFormat>
    <chartFormat chart="2" format="241">
      <pivotArea type="data" outline="0" fieldPosition="0">
        <references count="2">
          <reference field="4294967294" count="1" selected="0">
            <x v="7"/>
          </reference>
          <reference field="0" count="1" selected="0">
            <x v="4"/>
          </reference>
        </references>
      </pivotArea>
    </chartFormat>
    <chartFormat chart="2" format="242">
      <pivotArea type="data" outline="0" fieldPosition="0">
        <references count="2">
          <reference field="4294967294" count="1" selected="0">
            <x v="8"/>
          </reference>
          <reference field="0" count="1" selected="0">
            <x v="4"/>
          </reference>
        </references>
      </pivotArea>
    </chartFormat>
    <chartFormat chart="2" format="243">
      <pivotArea type="data" outline="0" fieldPosition="0">
        <references count="2">
          <reference field="4294967294" count="1" selected="0">
            <x v="9"/>
          </reference>
          <reference field="0" count="1" selected="0">
            <x v="4"/>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CBD4DFE-092F-4493-9174-45A89758EB34}" name="PIVOT_D1.8" cacheId="536"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9">
  <location ref="FL4:FW9" firstHeaderRow="0" firstDataRow="1" firstDataCol="1"/>
  <pivotFields count="1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11">
    <i>
      <x/>
    </i>
    <i i="1">
      <x v="1"/>
    </i>
    <i i="2">
      <x v="2"/>
    </i>
    <i i="3">
      <x v="3"/>
    </i>
    <i i="4">
      <x v="4"/>
    </i>
    <i i="5">
      <x v="5"/>
    </i>
    <i i="6">
      <x v="6"/>
    </i>
    <i i="7">
      <x v="7"/>
    </i>
    <i i="8">
      <x v="8"/>
    </i>
    <i i="9">
      <x v="9"/>
    </i>
    <i i="10">
      <x v="10"/>
    </i>
  </colItems>
  <dataFields count="11">
    <dataField name="Societăţi nefinanciare, GP şi IFSLSGP" fld="12" baseField="0" baseItem="0"/>
    <dataField name="Societăţi care acceptă depozite, exclusiv banca centrală" fld="1" baseField="0" baseItem="0"/>
    <dataField name="Administraţia publică " fld="2" baseField="0" baseItem="0"/>
    <dataField name="Alte sectoare " fld="3" baseField="0" baseItem="0"/>
    <dataField name="Valorificări - total" fld="4" baseField="0" baseItem="0"/>
    <dataField name="Rambursări - total" fld="5" baseField="0" baseItem="0"/>
    <dataField name="Administraţia publică    " fld="8" baseField="0" baseItem="0"/>
    <dataField name="Alte sectoare     " fld="9" baseField="0" baseItem="0"/>
    <dataField name="Banca centrală    " fld="11" baseField="0" baseItem="0"/>
    <dataField name="Societăţi nefinanciare, GP şi IFSLSGP    " fld="10" baseField="0" baseItem="0"/>
    <dataField name="Societăţi care acceptă depozite, exclusiv banca centrală      " fld="7" baseField="0" baseItem="0"/>
  </dataFields>
  <chartFormats count="13">
    <chartFormat chart="2" format="16"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3"/>
          </reference>
        </references>
      </pivotArea>
    </chartFormat>
    <chartFormat chart="2" format="22" series="1">
      <pivotArea type="data" outline="0" fieldPosition="0">
        <references count="1">
          <reference field="4294967294" count="1" selected="0">
            <x v="4"/>
          </reference>
        </references>
      </pivotArea>
    </chartFormat>
    <chartFormat chart="2" format="23" series="1">
      <pivotArea type="data" outline="0" fieldPosition="0">
        <references count="1">
          <reference field="4294967294" count="1" selected="0">
            <x v="5"/>
          </reference>
        </references>
      </pivotArea>
    </chartFormat>
    <chartFormat chart="2" format="24" series="1">
      <pivotArea type="data" outline="0" fieldPosition="0">
        <references count="1">
          <reference field="4294967294" count="1" selected="0">
            <x v="10"/>
          </reference>
        </references>
      </pivotArea>
    </chartFormat>
    <chartFormat chart="2" format="25" series="1">
      <pivotArea type="data" outline="0" fieldPosition="0">
        <references count="1">
          <reference field="4294967294" count="1" selected="0">
            <x v="6"/>
          </reference>
        </references>
      </pivotArea>
    </chartFormat>
    <chartFormat chart="2" format="26" series="1">
      <pivotArea type="data" outline="0" fieldPosition="0">
        <references count="1">
          <reference field="4294967294" count="1" selected="0">
            <x v="7"/>
          </reference>
        </references>
      </pivotArea>
    </chartFormat>
    <chartFormat chart="2" format="39" series="1">
      <pivotArea type="data" outline="0" fieldPosition="0">
        <references count="1">
          <reference field="4294967294" count="1" selected="0">
            <x v="9"/>
          </reference>
        </references>
      </pivotArea>
    </chartFormat>
    <chartFormat chart="2" format="40" series="1">
      <pivotArea type="data" outline="0" fieldPosition="0">
        <references count="1">
          <reference field="4294967294" count="1" selected="0">
            <x v="8"/>
          </reference>
        </references>
      </pivotArea>
    </chartFormat>
    <chartFormat chart="2" format="41" series="1">
      <pivotArea type="data" outline="0" fieldPosition="0">
        <references count="1">
          <reference field="4294967294" count="1" selected="0">
            <x v="0"/>
          </reference>
        </references>
      </pivotArea>
    </chartFormat>
    <chartFormat chart="2" format="47">
      <pivotArea type="data" outline="0" fieldPosition="0">
        <references count="2">
          <reference field="4294967294" count="1" selected="0">
            <x v="4"/>
          </reference>
          <reference field="0" count="1" selected="0">
            <x v="3"/>
          </reference>
        </references>
      </pivotArea>
    </chartFormat>
    <chartFormat chart="2" format="49">
      <pivotArea type="data" outline="0" fieldPosition="0">
        <references count="2">
          <reference field="4294967294" count="1" selected="0">
            <x v="5"/>
          </reference>
          <reference field="0" count="1" selected="0">
            <x v="3"/>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3 Tr. I]"/>
        <member name="[Table_D1 1].[Trimestru].&amp;[2023 Tr. II]"/>
        <member name="[Table_D1 1].[Trimestru].&amp;[2023 Tr. III]"/>
        <member name="[Table_D1 1].[Trimestru].&amp;[2023 Tr. IV]"/>
        <member name="[Table_D1 1].[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caption="Societăţi care acceptă depozite, exclusiv banca centrală      "/>
    <pivotHierarchy dragToData="1" caption="Administraţia publică    "/>
    <pivotHierarchy dragToData="1" caption="Alte sectoar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
    <pivotHierarchy dragToData="1" caption="Banca centrală    "/>
    <pivotHierarchy dragToData="1" caption="Societăţi nefinanciare, GP şi IFSLSGP"/>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2C5D78AD-EF10-40F5-8D15-7EAC7A91F776}" name="PIVOT_D1.4" cacheId="524"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M4:EP9" firstHeaderRow="0" firstDataRow="1" firstDataCol="1"/>
  <pivotFields count="5">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3 Tr. I]"/>
        <member name="[Table_D1 1].[Trimestru].&amp;[2023 Tr. II]"/>
        <member name="[Table_D1 1].[Trimestru].&amp;[2023 Tr. III]"/>
        <member name="[Table_D1 1].[Trimestru].&amp;[2023 Tr. IV]"/>
        <member name="[Table_D1 1].[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111FF0C-2C0E-4C4D-A82B-858ED99246DB}" name="PivotTable1" cacheId="15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14">
  <location ref="DD18:DI25"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efaultSubtotal="0" defaultAttributeDrillState="1">
      <items count="4">
        <item x="2"/>
        <item x="1"/>
        <item x="3"/>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BBF5018-F93B-4703-8B32-1CF0833C3B7B}" name="PIVOT_D2.2" cacheId="15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Active" fld="3" baseField="0" baseItem="0"/>
  </dataFields>
  <chartFormats count="14">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3"/>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7"/>
  </rowHierarchiesUsage>
  <colHierarchiesUsage count="2">
    <colHierarchyUsage hierarchyUsage="159"/>
    <colHierarchyUsage hierarchyUsage="1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A01E0FA-C181-4D37-9A94-DE93BE06A9B7}" name=" MAX 1 SELECTION! " cacheId="13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7B0CC48-F9E5-4C28-ABC8-ECA1C15AD6D6}" name="PivotTable14" cacheId="141"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DP6:DR15" firstHeaderRow="1" firstDataRow="2" firstDataCol="1"/>
  <pivotFields count="11">
    <pivotField showAll="0"/>
    <pivotField axis="axisCol" showAll="0">
      <items count="18">
        <item h="1" m="1" x="12"/>
        <item h="1" m="1" x="13"/>
        <item h="1" m="1" x="14"/>
        <item h="1" m="1" x="15"/>
        <item h="1" m="1" x="16"/>
        <item h="1" m="1" x="5"/>
        <item h="1" m="1" x="6"/>
        <item h="1" m="1" x="7"/>
        <item h="1" m="1" x="8"/>
        <item h="1" m="1" x="9"/>
        <item h="1" m="1" x="10"/>
        <item h="1" m="1" x="11"/>
        <item h="1" x="2"/>
        <item h="1" x="3"/>
        <item h="1" x="0"/>
        <item h="1" x="1"/>
        <item x="4"/>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16"/>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154">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 chart="2" format="95" series="1">
      <pivotArea type="data" outline="0" fieldPosition="0">
        <references count="2">
          <reference field="4294967294" count="1" selected="0">
            <x v="0"/>
          </reference>
          <reference field="1" count="1" selected="0">
            <x v="6"/>
          </reference>
        </references>
      </pivotArea>
    </chartFormat>
    <chartFormat chart="2" format="96" series="1">
      <pivotArea type="data" outline="0" fieldPosition="0">
        <references count="2">
          <reference field="4294967294" count="1" selected="0">
            <x v="0"/>
          </reference>
          <reference field="1" count="1" selected="0">
            <x v="7"/>
          </reference>
        </references>
      </pivotArea>
    </chartFormat>
    <chartFormat chart="2" format="97" series="1">
      <pivotArea type="data" outline="0" fieldPosition="0">
        <references count="2">
          <reference field="4294967294" count="1" selected="0">
            <x v="0"/>
          </reference>
          <reference field="1" count="1" selected="0">
            <x v="8"/>
          </reference>
        </references>
      </pivotArea>
    </chartFormat>
    <chartFormat chart="2" format="98" series="1">
      <pivotArea type="data" outline="0" fieldPosition="0">
        <references count="2">
          <reference field="4294967294" count="1" selected="0">
            <x v="0"/>
          </reference>
          <reference field="1" count="1" selected="0">
            <x v="9"/>
          </reference>
        </references>
      </pivotArea>
    </chartFormat>
    <chartFormat chart="2" format="99" series="1">
      <pivotArea type="data" outline="0" fieldPosition="0">
        <references count="2">
          <reference field="4294967294" count="1" selected="0">
            <x v="0"/>
          </reference>
          <reference field="1" count="1" selected="0">
            <x v="10"/>
          </reference>
        </references>
      </pivotArea>
    </chartFormat>
    <chartFormat chart="2" format="100" series="1">
      <pivotArea type="data" outline="0" fieldPosition="0">
        <references count="2">
          <reference field="4294967294" count="1" selected="0">
            <x v="0"/>
          </reference>
          <reference field="1" count="1" selected="0">
            <x v="11"/>
          </reference>
        </references>
      </pivotArea>
    </chartFormat>
    <chartFormat chart="2" format="101" series="1">
      <pivotArea type="data" outline="0" fieldPosition="0">
        <references count="2">
          <reference field="4294967294" count="1" selected="0">
            <x v="0"/>
          </reference>
          <reference field="1" count="1" selected="0">
            <x v="5"/>
          </reference>
        </references>
      </pivotArea>
    </chartFormat>
    <chartFormat chart="2" format="102" series="1">
      <pivotArea type="data" outline="0" fieldPosition="0">
        <references count="1">
          <reference field="4294967294" count="1" selected="0">
            <x v="0"/>
          </reference>
        </references>
      </pivotArea>
    </chartFormat>
    <chartFormat chart="2" format="103">
      <pivotArea type="data" outline="0" fieldPosition="0">
        <references count="2">
          <reference field="4294967294" count="1" selected="0">
            <x v="0"/>
          </reference>
          <reference field="1" count="1" selected="0">
            <x v="7"/>
          </reference>
        </references>
      </pivotArea>
    </chartFormat>
    <chartFormat chart="2" format="104">
      <pivotArea type="data" outline="0" fieldPosition="0">
        <references count="2">
          <reference field="4294967294" count="1" selected="0">
            <x v="1"/>
          </reference>
          <reference field="1" count="1" selected="0">
            <x v="7"/>
          </reference>
        </references>
      </pivotArea>
    </chartFormat>
    <chartFormat chart="2" format="105">
      <pivotArea type="data" outline="0" fieldPosition="0">
        <references count="2">
          <reference field="4294967294" count="1" selected="0">
            <x v="2"/>
          </reference>
          <reference field="1" count="1" selected="0">
            <x v="7"/>
          </reference>
        </references>
      </pivotArea>
    </chartFormat>
    <chartFormat chart="2" format="106">
      <pivotArea type="data" outline="0" fieldPosition="0">
        <references count="2">
          <reference field="4294967294" count="1" selected="0">
            <x v="3"/>
          </reference>
          <reference field="1" count="1" selected="0">
            <x v="7"/>
          </reference>
        </references>
      </pivotArea>
    </chartFormat>
    <chartFormat chart="2" format="107">
      <pivotArea type="data" outline="0" fieldPosition="0">
        <references count="2">
          <reference field="4294967294" count="1" selected="0">
            <x v="4"/>
          </reference>
          <reference field="1" count="1" selected="0">
            <x v="7"/>
          </reference>
        </references>
      </pivotArea>
    </chartFormat>
    <chartFormat chart="2" format="108">
      <pivotArea type="data" outline="0" fieldPosition="0">
        <references count="2">
          <reference field="4294967294" count="1" selected="0">
            <x v="5"/>
          </reference>
          <reference field="1" count="1" selected="0">
            <x v="7"/>
          </reference>
        </references>
      </pivotArea>
    </chartFormat>
    <chartFormat chart="2" format="109">
      <pivotArea type="data" outline="0" fieldPosition="0">
        <references count="2">
          <reference field="4294967294" count="1" selected="0">
            <x v="6"/>
          </reference>
          <reference field="1" count="1" selected="0">
            <x v="7"/>
          </reference>
        </references>
      </pivotArea>
    </chartFormat>
    <chartFormat chart="2" format="110">
      <pivotArea type="data" outline="0" fieldPosition="0">
        <references count="2">
          <reference field="4294967294" count="1" selected="0">
            <x v="7"/>
          </reference>
          <reference field="1" count="1" selected="0">
            <x v="7"/>
          </reference>
        </references>
      </pivotArea>
    </chartFormat>
    <chartFormat chart="2" format="111" series="1">
      <pivotArea type="data" outline="0" fieldPosition="0">
        <references count="2">
          <reference field="4294967294" count="1" selected="0">
            <x v="0"/>
          </reference>
          <reference field="1" count="1" selected="0">
            <x v="12"/>
          </reference>
        </references>
      </pivotArea>
    </chartFormat>
    <chartFormat chart="2" format="112">
      <pivotArea type="data" outline="0" fieldPosition="0">
        <references count="2">
          <reference field="4294967294" count="1" selected="0">
            <x v="1"/>
          </reference>
          <reference field="1" count="1" selected="0">
            <x v="5"/>
          </reference>
        </references>
      </pivotArea>
    </chartFormat>
    <chartFormat chart="2" format="113">
      <pivotArea type="data" outline="0" fieldPosition="0">
        <references count="2">
          <reference field="4294967294" count="1" selected="0">
            <x v="1"/>
          </reference>
          <reference field="1" count="1" selected="0">
            <x v="12"/>
          </reference>
        </references>
      </pivotArea>
    </chartFormat>
    <chartFormat chart="2" format="114">
      <pivotArea type="data" outline="0" fieldPosition="0">
        <references count="2">
          <reference field="4294967294" count="1" selected="0">
            <x v="1"/>
          </reference>
          <reference field="1" count="1" selected="0">
            <x v="10"/>
          </reference>
        </references>
      </pivotArea>
    </chartFormat>
    <chartFormat chart="2" format="115">
      <pivotArea type="data" outline="0" fieldPosition="0">
        <references count="2">
          <reference field="4294967294" count="1" selected="0">
            <x v="1"/>
          </reference>
          <reference field="1" count="1" selected="0">
            <x v="9"/>
          </reference>
        </references>
      </pivotArea>
    </chartFormat>
    <chartFormat chart="2" format="116">
      <pivotArea type="data" outline="0" fieldPosition="0">
        <references count="2">
          <reference field="4294967294" count="1" selected="0">
            <x v="1"/>
          </reference>
          <reference field="1" count="1" selected="0">
            <x v="8"/>
          </reference>
        </references>
      </pivotArea>
    </chartFormat>
    <chartFormat chart="2" format="117">
      <pivotArea type="data" outline="0" fieldPosition="0">
        <references count="2">
          <reference field="4294967294" count="1" selected="0">
            <x v="1"/>
          </reference>
          <reference field="1" count="1" selected="0">
            <x v="6"/>
          </reference>
        </references>
      </pivotArea>
    </chartFormat>
    <chartFormat chart="2" format="118">
      <pivotArea type="data" outline="0" fieldPosition="0">
        <references count="2">
          <reference field="4294967294" count="1" selected="0">
            <x v="2"/>
          </reference>
          <reference field="1" count="1" selected="0">
            <x v="12"/>
          </reference>
        </references>
      </pivotArea>
    </chartFormat>
    <chartFormat chart="2" format="119">
      <pivotArea type="data" outline="0" fieldPosition="0">
        <references count="2">
          <reference field="4294967294" count="1" selected="0">
            <x v="2"/>
          </reference>
          <reference field="1" count="1" selected="0">
            <x v="10"/>
          </reference>
        </references>
      </pivotArea>
    </chartFormat>
    <chartFormat chart="2" format="120">
      <pivotArea type="data" outline="0" fieldPosition="0">
        <references count="2">
          <reference field="4294967294" count="1" selected="0">
            <x v="2"/>
          </reference>
          <reference field="1" count="1" selected="0">
            <x v="9"/>
          </reference>
        </references>
      </pivotArea>
    </chartFormat>
    <chartFormat chart="2" format="121">
      <pivotArea type="data" outline="0" fieldPosition="0">
        <references count="2">
          <reference field="4294967294" count="1" selected="0">
            <x v="2"/>
          </reference>
          <reference field="1" count="1" selected="0">
            <x v="8"/>
          </reference>
        </references>
      </pivotArea>
    </chartFormat>
    <chartFormat chart="2" format="122">
      <pivotArea type="data" outline="0" fieldPosition="0">
        <references count="2">
          <reference field="4294967294" count="1" selected="0">
            <x v="2"/>
          </reference>
          <reference field="1" count="1" selected="0">
            <x v="6"/>
          </reference>
        </references>
      </pivotArea>
    </chartFormat>
    <chartFormat chart="2" format="123">
      <pivotArea type="data" outline="0" fieldPosition="0">
        <references count="2">
          <reference field="4294967294" count="1" selected="0">
            <x v="2"/>
          </reference>
          <reference field="1" count="1" selected="0">
            <x v="5"/>
          </reference>
        </references>
      </pivotArea>
    </chartFormat>
    <chartFormat chart="2" format="124">
      <pivotArea type="data" outline="0" fieldPosition="0">
        <references count="2">
          <reference field="4294967294" count="1" selected="0">
            <x v="3"/>
          </reference>
          <reference field="1" count="1" selected="0">
            <x v="12"/>
          </reference>
        </references>
      </pivotArea>
    </chartFormat>
    <chartFormat chart="2" format="125">
      <pivotArea type="data" outline="0" fieldPosition="0">
        <references count="2">
          <reference field="4294967294" count="1" selected="0">
            <x v="3"/>
          </reference>
          <reference field="1" count="1" selected="0">
            <x v="10"/>
          </reference>
        </references>
      </pivotArea>
    </chartFormat>
    <chartFormat chart="2" format="126">
      <pivotArea type="data" outline="0" fieldPosition="0">
        <references count="2">
          <reference field="4294967294" count="1" selected="0">
            <x v="3"/>
          </reference>
          <reference field="1" count="1" selected="0">
            <x v="9"/>
          </reference>
        </references>
      </pivotArea>
    </chartFormat>
    <chartFormat chart="2" format="127">
      <pivotArea type="data" outline="0" fieldPosition="0">
        <references count="2">
          <reference field="4294967294" count="1" selected="0">
            <x v="3"/>
          </reference>
          <reference field="1" count="1" selected="0">
            <x v="8"/>
          </reference>
        </references>
      </pivotArea>
    </chartFormat>
    <chartFormat chart="2" format="128">
      <pivotArea type="data" outline="0" fieldPosition="0">
        <references count="2">
          <reference field="4294967294" count="1" selected="0">
            <x v="3"/>
          </reference>
          <reference field="1" count="1" selected="0">
            <x v="6"/>
          </reference>
        </references>
      </pivotArea>
    </chartFormat>
    <chartFormat chart="2" format="129">
      <pivotArea type="data" outline="0" fieldPosition="0">
        <references count="2">
          <reference field="4294967294" count="1" selected="0">
            <x v="3"/>
          </reference>
          <reference field="1" count="1" selected="0">
            <x v="5"/>
          </reference>
        </references>
      </pivotArea>
    </chartFormat>
    <chartFormat chart="2" format="130">
      <pivotArea type="data" outline="0" fieldPosition="0">
        <references count="2">
          <reference field="4294967294" count="1" selected="0">
            <x v="4"/>
          </reference>
          <reference field="1" count="1" selected="0">
            <x v="12"/>
          </reference>
        </references>
      </pivotArea>
    </chartFormat>
    <chartFormat chart="2" format="131">
      <pivotArea type="data" outline="0" fieldPosition="0">
        <references count="2">
          <reference field="4294967294" count="1" selected="0">
            <x v="4"/>
          </reference>
          <reference field="1" count="1" selected="0">
            <x v="10"/>
          </reference>
        </references>
      </pivotArea>
    </chartFormat>
    <chartFormat chart="2" format="132">
      <pivotArea type="data" outline="0" fieldPosition="0">
        <references count="2">
          <reference field="4294967294" count="1" selected="0">
            <x v="4"/>
          </reference>
          <reference field="1" count="1" selected="0">
            <x v="9"/>
          </reference>
        </references>
      </pivotArea>
    </chartFormat>
    <chartFormat chart="2" format="133">
      <pivotArea type="data" outline="0" fieldPosition="0">
        <references count="2">
          <reference field="4294967294" count="1" selected="0">
            <x v="4"/>
          </reference>
          <reference field="1" count="1" selected="0">
            <x v="8"/>
          </reference>
        </references>
      </pivotArea>
    </chartFormat>
    <chartFormat chart="2" format="134">
      <pivotArea type="data" outline="0" fieldPosition="0">
        <references count="2">
          <reference field="4294967294" count="1" selected="0">
            <x v="4"/>
          </reference>
          <reference field="1" count="1" selected="0">
            <x v="6"/>
          </reference>
        </references>
      </pivotArea>
    </chartFormat>
    <chartFormat chart="2" format="135">
      <pivotArea type="data" outline="0" fieldPosition="0">
        <references count="2">
          <reference field="4294967294" count="1" selected="0">
            <x v="4"/>
          </reference>
          <reference field="1" count="1" selected="0">
            <x v="5"/>
          </reference>
        </references>
      </pivotArea>
    </chartFormat>
    <chartFormat chart="2" format="136">
      <pivotArea type="data" outline="0" fieldPosition="0">
        <references count="2">
          <reference field="4294967294" count="1" selected="0">
            <x v="5"/>
          </reference>
          <reference field="1" count="1" selected="0">
            <x v="12"/>
          </reference>
        </references>
      </pivotArea>
    </chartFormat>
    <chartFormat chart="2" format="137">
      <pivotArea type="data" outline="0" fieldPosition="0">
        <references count="2">
          <reference field="4294967294" count="1" selected="0">
            <x v="5"/>
          </reference>
          <reference field="1" count="1" selected="0">
            <x v="10"/>
          </reference>
        </references>
      </pivotArea>
    </chartFormat>
    <chartFormat chart="2" format="138">
      <pivotArea type="data" outline="0" fieldPosition="0">
        <references count="2">
          <reference field="4294967294" count="1" selected="0">
            <x v="5"/>
          </reference>
          <reference field="1" count="1" selected="0">
            <x v="9"/>
          </reference>
        </references>
      </pivotArea>
    </chartFormat>
    <chartFormat chart="2" format="139">
      <pivotArea type="data" outline="0" fieldPosition="0">
        <references count="2">
          <reference field="4294967294" count="1" selected="0">
            <x v="5"/>
          </reference>
          <reference field="1" count="1" selected="0">
            <x v="8"/>
          </reference>
        </references>
      </pivotArea>
    </chartFormat>
    <chartFormat chart="2" format="140">
      <pivotArea type="data" outline="0" fieldPosition="0">
        <references count="2">
          <reference field="4294967294" count="1" selected="0">
            <x v="5"/>
          </reference>
          <reference field="1" count="1" selected="0">
            <x v="6"/>
          </reference>
        </references>
      </pivotArea>
    </chartFormat>
    <chartFormat chart="2" format="141">
      <pivotArea type="data" outline="0" fieldPosition="0">
        <references count="2">
          <reference field="4294967294" count="1" selected="0">
            <x v="5"/>
          </reference>
          <reference field="1" count="1" selected="0">
            <x v="5"/>
          </reference>
        </references>
      </pivotArea>
    </chartFormat>
    <chartFormat chart="2" format="142">
      <pivotArea type="data" outline="0" fieldPosition="0">
        <references count="2">
          <reference field="4294967294" count="1" selected="0">
            <x v="6"/>
          </reference>
          <reference field="1" count="1" selected="0">
            <x v="12"/>
          </reference>
        </references>
      </pivotArea>
    </chartFormat>
    <chartFormat chart="2" format="143">
      <pivotArea type="data" outline="0" fieldPosition="0">
        <references count="2">
          <reference field="4294967294" count="1" selected="0">
            <x v="6"/>
          </reference>
          <reference field="1" count="1" selected="0">
            <x v="10"/>
          </reference>
        </references>
      </pivotArea>
    </chartFormat>
    <chartFormat chart="2" format="144">
      <pivotArea type="data" outline="0" fieldPosition="0">
        <references count="2">
          <reference field="4294967294" count="1" selected="0">
            <x v="6"/>
          </reference>
          <reference field="1" count="1" selected="0">
            <x v="9"/>
          </reference>
        </references>
      </pivotArea>
    </chartFormat>
    <chartFormat chart="2" format="145">
      <pivotArea type="data" outline="0" fieldPosition="0">
        <references count="2">
          <reference field="4294967294" count="1" selected="0">
            <x v="6"/>
          </reference>
          <reference field="1" count="1" selected="0">
            <x v="8"/>
          </reference>
        </references>
      </pivotArea>
    </chartFormat>
    <chartFormat chart="2" format="146">
      <pivotArea type="data" outline="0" fieldPosition="0">
        <references count="2">
          <reference field="4294967294" count="1" selected="0">
            <x v="6"/>
          </reference>
          <reference field="1" count="1" selected="0">
            <x v="6"/>
          </reference>
        </references>
      </pivotArea>
    </chartFormat>
    <chartFormat chart="2" format="147">
      <pivotArea type="data" outline="0" fieldPosition="0">
        <references count="2">
          <reference field="4294967294" count="1" selected="0">
            <x v="6"/>
          </reference>
          <reference field="1" count="1" selected="0">
            <x v="5"/>
          </reference>
        </references>
      </pivotArea>
    </chartFormat>
    <chartFormat chart="2" format="148">
      <pivotArea type="data" outline="0" fieldPosition="0">
        <references count="2">
          <reference field="4294967294" count="1" selected="0">
            <x v="7"/>
          </reference>
          <reference field="1" count="1" selected="0">
            <x v="12"/>
          </reference>
        </references>
      </pivotArea>
    </chartFormat>
    <chartFormat chart="2" format="149">
      <pivotArea type="data" outline="0" fieldPosition="0">
        <references count="2">
          <reference field="4294967294" count="1" selected="0">
            <x v="7"/>
          </reference>
          <reference field="1" count="1" selected="0">
            <x v="10"/>
          </reference>
        </references>
      </pivotArea>
    </chartFormat>
    <chartFormat chart="2" format="150">
      <pivotArea type="data" outline="0" fieldPosition="0">
        <references count="2">
          <reference field="4294967294" count="1" selected="0">
            <x v="7"/>
          </reference>
          <reference field="1" count="1" selected="0">
            <x v="9"/>
          </reference>
        </references>
      </pivotArea>
    </chartFormat>
    <chartFormat chart="2" format="151">
      <pivotArea type="data" outline="0" fieldPosition="0">
        <references count="2">
          <reference field="4294967294" count="1" selected="0">
            <x v="7"/>
          </reference>
          <reference field="1" count="1" selected="0">
            <x v="8"/>
          </reference>
        </references>
      </pivotArea>
    </chartFormat>
    <chartFormat chart="2" format="152">
      <pivotArea type="data" outline="0" fieldPosition="0">
        <references count="2">
          <reference field="4294967294" count="1" selected="0">
            <x v="7"/>
          </reference>
          <reference field="1" count="1" selected="0">
            <x v="6"/>
          </reference>
        </references>
      </pivotArea>
    </chartFormat>
    <chartFormat chart="2" format="153">
      <pivotArea type="data" outline="0" fieldPosition="0">
        <references count="2">
          <reference field="4294967294" count="1" selected="0">
            <x v="7"/>
          </reference>
          <reference field="1" count="1" selected="0">
            <x v="5"/>
          </reference>
        </references>
      </pivotArea>
    </chartFormat>
    <chartFormat chart="2" format="154">
      <pivotArea type="data" outline="0" fieldPosition="0">
        <references count="2">
          <reference field="4294967294" count="1" selected="0">
            <x v="0"/>
          </reference>
          <reference field="1" count="1" selected="0">
            <x v="12"/>
          </reference>
        </references>
      </pivotArea>
    </chartFormat>
    <chartFormat chart="2" format="155">
      <pivotArea type="data" outline="0" fieldPosition="0">
        <references count="2">
          <reference field="4294967294" count="1" selected="0">
            <x v="0"/>
          </reference>
          <reference field="1" count="1" selected="0">
            <x v="10"/>
          </reference>
        </references>
      </pivotArea>
    </chartFormat>
    <chartFormat chart="2" format="156">
      <pivotArea type="data" outline="0" fieldPosition="0">
        <references count="2">
          <reference field="4294967294" count="1" selected="0">
            <x v="0"/>
          </reference>
          <reference field="1" count="1" selected="0">
            <x v="9"/>
          </reference>
        </references>
      </pivotArea>
    </chartFormat>
    <chartFormat chart="2" format="157">
      <pivotArea type="data" outline="0" fieldPosition="0">
        <references count="2">
          <reference field="4294967294" count="1" selected="0">
            <x v="0"/>
          </reference>
          <reference field="1" count="1" selected="0">
            <x v="8"/>
          </reference>
        </references>
      </pivotArea>
    </chartFormat>
    <chartFormat chart="2" format="158">
      <pivotArea type="data" outline="0" fieldPosition="0">
        <references count="2">
          <reference field="4294967294" count="1" selected="0">
            <x v="0"/>
          </reference>
          <reference field="1" count="1" selected="0">
            <x v="6"/>
          </reference>
        </references>
      </pivotArea>
    </chartFormat>
    <chartFormat chart="2" format="159">
      <pivotArea type="data" outline="0" fieldPosition="0">
        <references count="2">
          <reference field="4294967294" count="1" selected="0">
            <x v="0"/>
          </reference>
          <reference field="1" count="1" selected="0">
            <x v="5"/>
          </reference>
        </references>
      </pivotArea>
    </chartFormat>
    <chartFormat chart="2" format="160" series="1">
      <pivotArea type="data" outline="0" fieldPosition="0">
        <references count="2">
          <reference field="4294967294" count="1" selected="0">
            <x v="0"/>
          </reference>
          <reference field="1" count="1" selected="0">
            <x v="13"/>
          </reference>
        </references>
      </pivotArea>
    </chartFormat>
    <chartFormat chart="2" format="161">
      <pivotArea type="data" outline="0" fieldPosition="0">
        <references count="2">
          <reference field="4294967294" count="1" selected="0">
            <x v="1"/>
          </reference>
          <reference field="1" count="1" selected="0">
            <x v="11"/>
          </reference>
        </references>
      </pivotArea>
    </chartFormat>
    <chartFormat chart="2" format="162">
      <pivotArea type="data" outline="0" fieldPosition="0">
        <references count="2">
          <reference field="4294967294" count="1" selected="0">
            <x v="1"/>
          </reference>
          <reference field="1" count="1" selected="0">
            <x v="13"/>
          </reference>
        </references>
      </pivotArea>
    </chartFormat>
    <chartFormat chart="2" format="163">
      <pivotArea type="data" outline="0" fieldPosition="0">
        <references count="2">
          <reference field="4294967294" count="1" selected="0">
            <x v="2"/>
          </reference>
          <reference field="1" count="1" selected="0">
            <x v="11"/>
          </reference>
        </references>
      </pivotArea>
    </chartFormat>
    <chartFormat chart="2" format="164">
      <pivotArea type="data" outline="0" fieldPosition="0">
        <references count="2">
          <reference field="4294967294" count="1" selected="0">
            <x v="2"/>
          </reference>
          <reference field="1" count="1" selected="0">
            <x v="13"/>
          </reference>
        </references>
      </pivotArea>
    </chartFormat>
    <chartFormat chart="2" format="165">
      <pivotArea type="data" outline="0" fieldPosition="0">
        <references count="2">
          <reference field="4294967294" count="1" selected="0">
            <x v="3"/>
          </reference>
          <reference field="1" count="1" selected="0">
            <x v="11"/>
          </reference>
        </references>
      </pivotArea>
    </chartFormat>
    <chartFormat chart="2" format="166">
      <pivotArea type="data" outline="0" fieldPosition="0">
        <references count="2">
          <reference field="4294967294" count="1" selected="0">
            <x v="3"/>
          </reference>
          <reference field="1" count="1" selected="0">
            <x v="13"/>
          </reference>
        </references>
      </pivotArea>
    </chartFormat>
    <chartFormat chart="2" format="167">
      <pivotArea type="data" outline="0" fieldPosition="0">
        <references count="2">
          <reference field="4294967294" count="1" selected="0">
            <x v="4"/>
          </reference>
          <reference field="1" count="1" selected="0">
            <x v="11"/>
          </reference>
        </references>
      </pivotArea>
    </chartFormat>
    <chartFormat chart="2" format="168">
      <pivotArea type="data" outline="0" fieldPosition="0">
        <references count="2">
          <reference field="4294967294" count="1" selected="0">
            <x v="4"/>
          </reference>
          <reference field="1" count="1" selected="0">
            <x v="13"/>
          </reference>
        </references>
      </pivotArea>
    </chartFormat>
    <chartFormat chart="2" format="169">
      <pivotArea type="data" outline="0" fieldPosition="0">
        <references count="2">
          <reference field="4294967294" count="1" selected="0">
            <x v="5"/>
          </reference>
          <reference field="1" count="1" selected="0">
            <x v="11"/>
          </reference>
        </references>
      </pivotArea>
    </chartFormat>
    <chartFormat chart="2" format="170">
      <pivotArea type="data" outline="0" fieldPosition="0">
        <references count="2">
          <reference field="4294967294" count="1" selected="0">
            <x v="5"/>
          </reference>
          <reference field="1" count="1" selected="0">
            <x v="13"/>
          </reference>
        </references>
      </pivotArea>
    </chartFormat>
    <chartFormat chart="2" format="171">
      <pivotArea type="data" outline="0" fieldPosition="0">
        <references count="2">
          <reference field="4294967294" count="1" selected="0">
            <x v="6"/>
          </reference>
          <reference field="1" count="1" selected="0">
            <x v="11"/>
          </reference>
        </references>
      </pivotArea>
    </chartFormat>
    <chartFormat chart="2" format="172">
      <pivotArea type="data" outline="0" fieldPosition="0">
        <references count="2">
          <reference field="4294967294" count="1" selected="0">
            <x v="6"/>
          </reference>
          <reference field="1" count="1" selected="0">
            <x v="13"/>
          </reference>
        </references>
      </pivotArea>
    </chartFormat>
    <chartFormat chart="2" format="173">
      <pivotArea type="data" outline="0" fieldPosition="0">
        <references count="2">
          <reference field="4294967294" count="1" selected="0">
            <x v="7"/>
          </reference>
          <reference field="1" count="1" selected="0">
            <x v="11"/>
          </reference>
        </references>
      </pivotArea>
    </chartFormat>
    <chartFormat chart="2" format="174">
      <pivotArea type="data" outline="0" fieldPosition="0">
        <references count="2">
          <reference field="4294967294" count="1" selected="0">
            <x v="7"/>
          </reference>
          <reference field="1" count="1" selected="0">
            <x v="13"/>
          </reference>
        </references>
      </pivotArea>
    </chartFormat>
    <chartFormat chart="2" format="175">
      <pivotArea type="data" outline="0" fieldPosition="0">
        <references count="2">
          <reference field="4294967294" count="1" selected="0">
            <x v="0"/>
          </reference>
          <reference field="1" count="1" selected="0">
            <x v="11"/>
          </reference>
        </references>
      </pivotArea>
    </chartFormat>
    <chartFormat chart="2" format="176">
      <pivotArea type="data" outline="0" fieldPosition="0">
        <references count="2">
          <reference field="4294967294" count="1" selected="0">
            <x v="0"/>
          </reference>
          <reference field="1" count="1" selected="0">
            <x v="13"/>
          </reference>
        </references>
      </pivotArea>
    </chartFormat>
    <chartFormat chart="2" format="177">
      <pivotArea type="data" outline="0" fieldPosition="0">
        <references count="2">
          <reference field="4294967294" count="1" selected="0">
            <x v="1"/>
          </reference>
          <reference field="1" count="1" selected="0">
            <x v="16"/>
          </reference>
        </references>
      </pivotArea>
    </chartFormat>
    <chartFormat chart="2" format="178">
      <pivotArea type="data" outline="0" fieldPosition="0">
        <references count="2">
          <reference field="4294967294" count="1" selected="0">
            <x v="1"/>
          </reference>
          <reference field="1" count="1" selected="0">
            <x v="15"/>
          </reference>
        </references>
      </pivotArea>
    </chartFormat>
    <chartFormat chart="2" format="179">
      <pivotArea type="data" outline="0" fieldPosition="0">
        <references count="2">
          <reference field="4294967294" count="1" selected="0">
            <x v="1"/>
          </reference>
          <reference field="1" count="1" selected="0">
            <x v="14"/>
          </reference>
        </references>
      </pivotArea>
    </chartFormat>
    <chartFormat chart="2" format="180">
      <pivotArea type="data" outline="0" fieldPosition="0">
        <references count="2">
          <reference field="4294967294" count="1" selected="0">
            <x v="2"/>
          </reference>
          <reference field="1" count="1" selected="0">
            <x v="16"/>
          </reference>
        </references>
      </pivotArea>
    </chartFormat>
    <chartFormat chart="2" format="181">
      <pivotArea type="data" outline="0" fieldPosition="0">
        <references count="2">
          <reference field="4294967294" count="1" selected="0">
            <x v="2"/>
          </reference>
          <reference field="1" count="1" selected="0">
            <x v="15"/>
          </reference>
        </references>
      </pivotArea>
    </chartFormat>
    <chartFormat chart="2" format="182">
      <pivotArea type="data" outline="0" fieldPosition="0">
        <references count="2">
          <reference field="4294967294" count="1" selected="0">
            <x v="2"/>
          </reference>
          <reference field="1" count="1" selected="0">
            <x v="14"/>
          </reference>
        </references>
      </pivotArea>
    </chartFormat>
    <chartFormat chart="2" format="183">
      <pivotArea type="data" outline="0" fieldPosition="0">
        <references count="2">
          <reference field="4294967294" count="1" selected="0">
            <x v="3"/>
          </reference>
          <reference field="1" count="1" selected="0">
            <x v="16"/>
          </reference>
        </references>
      </pivotArea>
    </chartFormat>
    <chartFormat chart="2" format="184">
      <pivotArea type="data" outline="0" fieldPosition="0">
        <references count="2">
          <reference field="4294967294" count="1" selected="0">
            <x v="3"/>
          </reference>
          <reference field="1" count="1" selected="0">
            <x v="15"/>
          </reference>
        </references>
      </pivotArea>
    </chartFormat>
    <chartFormat chart="2" format="185">
      <pivotArea type="data" outline="0" fieldPosition="0">
        <references count="2">
          <reference field="4294967294" count="1" selected="0">
            <x v="3"/>
          </reference>
          <reference field="1" count="1" selected="0">
            <x v="14"/>
          </reference>
        </references>
      </pivotArea>
    </chartFormat>
    <chartFormat chart="2" format="186">
      <pivotArea type="data" outline="0" fieldPosition="0">
        <references count="2">
          <reference field="4294967294" count="1" selected="0">
            <x v="4"/>
          </reference>
          <reference field="1" count="1" selected="0">
            <x v="16"/>
          </reference>
        </references>
      </pivotArea>
    </chartFormat>
    <chartFormat chart="2" format="187">
      <pivotArea type="data" outline="0" fieldPosition="0">
        <references count="2">
          <reference field="4294967294" count="1" selected="0">
            <x v="4"/>
          </reference>
          <reference field="1" count="1" selected="0">
            <x v="15"/>
          </reference>
        </references>
      </pivotArea>
    </chartFormat>
    <chartFormat chart="2" format="188">
      <pivotArea type="data" outline="0" fieldPosition="0">
        <references count="2">
          <reference field="4294967294" count="1" selected="0">
            <x v="4"/>
          </reference>
          <reference field="1" count="1" selected="0">
            <x v="14"/>
          </reference>
        </references>
      </pivotArea>
    </chartFormat>
    <chartFormat chart="2" format="189" series="1">
      <pivotArea type="data" outline="0" fieldPosition="0">
        <references count="2">
          <reference field="4294967294" count="1" selected="0">
            <x v="0"/>
          </reference>
          <reference field="1" count="1" selected="0">
            <x v="14"/>
          </reference>
        </references>
      </pivotArea>
    </chartFormat>
    <chartFormat chart="2" format="190" series="1">
      <pivotArea type="data" outline="0" fieldPosition="0">
        <references count="2">
          <reference field="4294967294" count="1" selected="0">
            <x v="0"/>
          </reference>
          <reference field="1" count="1" selected="0">
            <x v="15"/>
          </reference>
        </references>
      </pivotArea>
    </chartFormat>
    <chartFormat chart="2" format="191" series="1">
      <pivotArea type="data" outline="0" fieldPosition="0">
        <references count="2">
          <reference field="4294967294" count="1" selected="0">
            <x v="0"/>
          </reference>
          <reference field="1" count="1" selected="0">
            <x v="16"/>
          </reference>
        </references>
      </pivotArea>
    </chartFormat>
    <chartFormat chart="2" format="192">
      <pivotArea type="data" outline="0" fieldPosition="0">
        <references count="2">
          <reference field="4294967294" count="1" selected="0">
            <x v="5"/>
          </reference>
          <reference field="1" count="1" selected="0">
            <x v="16"/>
          </reference>
        </references>
      </pivotArea>
    </chartFormat>
    <chartFormat chart="2" format="193">
      <pivotArea type="data" outline="0" fieldPosition="0">
        <references count="2">
          <reference field="4294967294" count="1" selected="0">
            <x v="5"/>
          </reference>
          <reference field="1" count="1" selected="0">
            <x v="15"/>
          </reference>
        </references>
      </pivotArea>
    </chartFormat>
    <chartFormat chart="2" format="194">
      <pivotArea type="data" outline="0" fieldPosition="0">
        <references count="2">
          <reference field="4294967294" count="1" selected="0">
            <x v="5"/>
          </reference>
          <reference field="1" count="1" selected="0">
            <x v="14"/>
          </reference>
        </references>
      </pivotArea>
    </chartFormat>
    <chartFormat chart="2" format="195">
      <pivotArea type="data" outline="0" fieldPosition="0">
        <references count="2">
          <reference field="4294967294" count="1" selected="0">
            <x v="6"/>
          </reference>
          <reference field="1" count="1" selected="0">
            <x v="16"/>
          </reference>
        </references>
      </pivotArea>
    </chartFormat>
    <chartFormat chart="2" format="196">
      <pivotArea type="data" outline="0" fieldPosition="0">
        <references count="2">
          <reference field="4294967294" count="1" selected="0">
            <x v="6"/>
          </reference>
          <reference field="1" count="1" selected="0">
            <x v="15"/>
          </reference>
        </references>
      </pivotArea>
    </chartFormat>
    <chartFormat chart="2" format="197">
      <pivotArea type="data" outline="0" fieldPosition="0">
        <references count="2">
          <reference field="4294967294" count="1" selected="0">
            <x v="6"/>
          </reference>
          <reference field="1" count="1" selected="0">
            <x v="14"/>
          </reference>
        </references>
      </pivotArea>
    </chartFormat>
    <chartFormat chart="2" format="198">
      <pivotArea type="data" outline="0" fieldPosition="0">
        <references count="2">
          <reference field="4294967294" count="1" selected="0">
            <x v="7"/>
          </reference>
          <reference field="1" count="1" selected="0">
            <x v="16"/>
          </reference>
        </references>
      </pivotArea>
    </chartFormat>
    <chartFormat chart="2" format="199">
      <pivotArea type="data" outline="0" fieldPosition="0">
        <references count="2">
          <reference field="4294967294" count="1" selected="0">
            <x v="7"/>
          </reference>
          <reference field="1" count="1" selected="0">
            <x v="15"/>
          </reference>
        </references>
      </pivotArea>
    </chartFormat>
    <chartFormat chart="2" format="200">
      <pivotArea type="data" outline="0" fieldPosition="0">
        <references count="2">
          <reference field="4294967294" count="1" selected="0">
            <x v="7"/>
          </reference>
          <reference field="1" count="1" selected="0">
            <x v="14"/>
          </reference>
        </references>
      </pivotArea>
    </chartFormat>
    <chartFormat chart="2" format="201">
      <pivotArea type="data" outline="0" fieldPosition="0">
        <references count="2">
          <reference field="4294967294" count="1" selected="0">
            <x v="0"/>
          </reference>
          <reference field="1" count="1" selected="0">
            <x v="16"/>
          </reference>
        </references>
      </pivotArea>
    </chartFormat>
    <chartFormat chart="2" format="202">
      <pivotArea type="data" outline="0" fieldPosition="0">
        <references count="2">
          <reference field="4294967294" count="1" selected="0">
            <x v="0"/>
          </reference>
          <reference field="1" count="1" selected="0">
            <x v="15"/>
          </reference>
        </references>
      </pivotArea>
    </chartFormat>
    <chartFormat chart="2" format="203">
      <pivotArea type="data" outline="0" fieldPosition="0">
        <references count="2">
          <reference field="4294967294" count="1" selected="0">
            <x v="0"/>
          </reference>
          <reference field="1"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3876A72-F752-45F4-B174-125C208D25B6}" name="PIVOT_D1.3" cacheId="521"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9:U28" firstHeaderRow="0" firstDataRow="1" firstDataCol="1"/>
  <pivotFields count="11">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s>
  <rowFields count="1">
    <field x="-2"/>
  </rowFields>
  <rowItems count="9">
    <i>
      <x/>
    </i>
    <i i="1">
      <x v="1"/>
    </i>
    <i i="2">
      <x v="2"/>
    </i>
    <i i="3">
      <x v="3"/>
    </i>
    <i i="4">
      <x v="4"/>
    </i>
    <i i="5">
      <x v="5"/>
    </i>
    <i i="6">
      <x v="6"/>
    </i>
    <i i="7">
      <x v="7"/>
    </i>
    <i i="8">
      <x v="8"/>
    </i>
  </rowItems>
  <colFields count="1">
    <field x="0"/>
  </colFields>
  <colItems count="5">
    <i>
      <x/>
    </i>
    <i>
      <x v="1"/>
    </i>
    <i>
      <x v="2"/>
    </i>
    <i>
      <x v="3"/>
    </i>
    <i>
      <x v="4"/>
    </i>
  </colItems>
  <dataFields count="9">
    <dataField name="Import de bunuri FOB (BP) - MBP 6" fld="1" baseField="0" baseItem="0"/>
    <dataField name="  Import conform statisticii comerțului exterior (CIF)" fld="2" baseField="0" baseItem="0"/>
    <dataField name="  Ajustări operate de BNM:           " fld="8" baseField="0" baseItem="0"/>
    <dataField name="    Bunuri pentru prelucrare*     " fld="9" baseField="0" baseItem="0"/>
    <dataField name="    Recalcul din prețuri CIF în FOB" fld="3" baseField="0" baseItem="0"/>
    <dataField name="    Importul bancnotelor şi monedelor" fld="4" baseField="0" baseItem="0"/>
    <dataField name="    Procurări în porturi" fld="5" baseField="0" baseItem="0"/>
    <dataField name="    Import pers. fizice" fld="6" baseField="0" baseItem="0"/>
    <dataField name="    Resurse energetice procurate anterior și stocate" fld="10" baseField="0" baseItem="0"/>
  </dataFields>
  <formats count="12">
    <format dxfId="64">
      <pivotArea dataOnly="0" labelOnly="1" fieldPosition="0">
        <references count="1">
          <reference field="4294967294" count="0"/>
        </references>
      </pivotArea>
    </format>
    <format dxfId="65">
      <pivotArea dataOnly="0" outline="0" fieldPosition="0">
        <references count="1">
          <reference field="0" count="0"/>
        </references>
      </pivotArea>
    </format>
    <format dxfId="66">
      <pivotArea type="all" dataOnly="0" outline="0" fieldPosition="0"/>
    </format>
    <format dxfId="67">
      <pivotArea outline="0" collapsedLevelsAreSubtotals="1" fieldPosition="0"/>
    </format>
    <format dxfId="68">
      <pivotArea dataOnly="0" labelOnly="1" outline="0" fieldPosition="0">
        <references count="1">
          <reference field="4294967294" count="6">
            <x v="0"/>
            <x v="1"/>
            <x v="4"/>
            <x v="5"/>
            <x v="6"/>
            <x v="7"/>
          </reference>
        </references>
      </pivotArea>
    </format>
    <format dxfId="69">
      <pivotArea type="all" dataOnly="0" outline="0" fieldPosition="0"/>
    </format>
    <format dxfId="70">
      <pivotArea outline="0" collapsedLevelsAreSubtotals="1" fieldPosition="0"/>
    </format>
    <format dxfId="71">
      <pivotArea dataOnly="0" labelOnly="1" outline="0" fieldPosition="0">
        <references count="1">
          <reference field="4294967294" count="6">
            <x v="0"/>
            <x v="1"/>
            <x v="4"/>
            <x v="5"/>
            <x v="6"/>
            <x v="7"/>
          </reference>
        </references>
      </pivotArea>
    </format>
    <format dxfId="72">
      <pivotArea outline="0" collapsedLevelsAreSubtotals="1" fieldPosition="0"/>
    </format>
    <format dxfId="73">
      <pivotArea outline="0" collapsedLevelsAreSubtotals="1" fieldPosition="0"/>
    </format>
    <format dxfId="74">
      <pivotArea outline="0" collapsedLevelsAreSubtotals="1" fieldPosition="0"/>
    </format>
    <format dxfId="75">
      <pivotArea dataOnly="0" outline="0" fieldPosition="0">
        <references count="1">
          <reference field="4294967294" count="1">
            <x v="0"/>
          </reference>
        </references>
      </pivotArea>
    </format>
  </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3 Tr. I]"/>
        <member name="[Table_D1 1].[Trimestru].&amp;[2023 Tr. II]"/>
        <member name="[Table_D1 1].[Trimestru].&amp;[2023 Tr. III]"/>
        <member name="[Table_D1 1].[Trimestru].&amp;[2023 Tr. IV]"/>
        <member name="[Table_D1 1].[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  Import conform statisticii comerțului exterior (CIF)"/>
    <pivotHierarchy dragToData="1" caption="    Recalcul din prețuri CIF în FOB"/>
    <pivotHierarchy dragToData="1" caption="    Importul bancnotelor şi monedelor"/>
    <pivotHierarchy dragToData="1" caption="    Procurări în porturi"/>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  Ajustări operate de BNM:           "/>
    <pivotHierarchy dragToData="1" caption="    Bunuri pentru prelucrare*     "/>
    <pivotHierarchy dragToData="1" caption="    Resurse energetice procurate anterior și stocate"/>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E196009-5D38-4969-B264-6DA5038ADFA3}" name="PIVOT_D2.2.1" cacheId="15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29"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2"/>
          </reference>
          <reference field="2" count="1" selected="0">
            <x v="3"/>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7"/>
  </rowHierarchiesUsage>
  <colHierarchiesUsage count="2">
    <colHierarchyUsage hierarchyUsage="159"/>
    <colHierarchyUsage hierarchyUsage="1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1D0C627-8B57-4A84-A801-9B449D18E4E7}" name="PIVOT_D2.6" cacheId="15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DD6:DI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efaultSubtotal="0" defaultAttributeDrillState="1">
      <items count="4">
        <item x="3"/>
        <item x="1"/>
        <item x="2"/>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4">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EA33AD26-7613-49EA-8E0E-2CBAD1C0654E}" name="PIVOT_D2.5" cacheId="54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3" firstHeaderRow="1" firstDataRow="2" firstDataCol="1"/>
  <pivotFields count="3">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pas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2"/>
  </rowHierarchiesUsage>
  <colHierarchiesUsage count="1">
    <colHierarchyUsage hierarchyUsage="17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FB07E1BC-60E6-48D4-A8D0-8C53B6DBCCBC}" name="PIVOT_D2.4" cacheId="54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1" firstHeaderRow="1" firstDataRow="2" firstDataCol="1"/>
  <pivotFields count="3">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2"/>
  </rowHierarchiesUsage>
  <colHierarchiesUsage count="1">
    <colHierarchyUsage hierarchyUsage="17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4">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DCE5534-7AE9-4EC0-8CDE-CBEFB8EF05E7}" name="PIVOT_D2.3" cacheId="154"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Z27"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3">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5A7A89F5-4782-4B92-95C8-2C06A0671C54}" name="PIVOT_D2.1" cacheId="15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7">
  <location ref="BT6:BZ12" firstHeaderRow="0" firstDataRow="1" firstDataCol="1"/>
  <pivotFields count="7">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pe termen scurt" fld="3" baseField="0" baseItem="0"/>
    <dataField name="20% din M2" fld="4" baseField="0" baseItem="0"/>
    <dataField name="100-150% din (30%DTS + 15%AA + 5%M2 + 5%eX)" fld="6" baseField="0" baseItem="0"/>
    <dataField name="100% din (30%DTS + 15%AA + 5%M2 + 5%eX)" fld="5" baseField="0" baseItem="0"/>
  </dataFields>
  <chartFormats count="6">
    <chartFormat chart="2" format="12" series="1">
      <pivotArea type="data" outline="0" fieldPosition="0">
        <references count="1">
          <reference field="4294967294" count="1" selected="0">
            <x v="4"/>
          </reference>
        </references>
      </pivotArea>
    </chartFormat>
    <chartFormat chart="2" format="13" series="1">
      <pivotArea type="data" outline="0" fieldPosition="0">
        <references count="1">
          <reference field="4294967294"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1"/>
          </reference>
        </references>
      </pivotArea>
    </chartFormat>
    <chartFormat chart="2" format="16" series="1">
      <pivotArea type="data" outline="0" fieldPosition="0">
        <references count="1">
          <reference field="4294967294" count="1" selected="0">
            <x v="2"/>
          </reference>
        </references>
      </pivotArea>
    </chartFormat>
    <chartFormat chart="2" format="17" series="1">
      <pivotArea type="data" outline="0" fieldPosition="0">
        <references count="1">
          <reference field="4294967294" count="1" selected="0">
            <x v="3"/>
          </reference>
        </references>
      </pivotArea>
    </chartFormat>
  </chartFormats>
  <pivotHierarchies count="452">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CC606F15-4D78-400E-9A47-08EF4281D11E}" name=" MAX 5 SELECTIONS! " cacheId="128"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4"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AF0043CD-1361-4E0F-AC07-96806F23A5EA}" name="MAX 1 SELECTION!" cacheId="13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F60698CD-4549-4B4B-89D6-469D67298564}" name="PIVOT_D3.4" cacheId="57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W9:BY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2">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958A44D-FF17-424E-9E96-726E10B57BBD}" name="  MAX 5 SELECTIONS!  " cacheId="127"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C0E51E-2379-4238-BA44-3B4E1B9D323B}" name="PIVOT_D1.1" cacheId="515"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5">
  <location ref="EI4:EK9" firstHeaderRow="0" firstDataRow="1" firstDataCol="1"/>
  <pivotFields count="3">
    <pivotField axis="axisRow" allDrilled="1" subtotalTop="0" showAll="0" nonAutoSortDefaul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46D9381F-3356-42F2-AA6A-923421E27455}" name="PIVOT_D3.2" cacheId="56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O9:BQ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7EE6933-B178-415A-BDB8-3DB911F9D6C9}" name="PIVOT_D3.3" cacheId="56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5" firstHeaderRow="0" firstDataRow="1" firstDataCol="1"/>
  <pivotFields count="3">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8EE6E34-483E-4DBF-8D98-8523B0E69D02}" name="  MAX 1 SELECTION!  " cacheId="13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6E82F11-646F-4B69-B80A-469C6AF4FE17}" name="PIVOT_D3.4*" cacheId="142"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40">
    <chartFormat chart="2" format="107" series="1">
      <pivotArea type="data" outline="0" fieldPosition="0">
        <references count="2">
          <reference field="4294967294" count="1" selected="0">
            <x v="0"/>
          </reference>
          <reference field="0" count="1" selected="0">
            <x v="1"/>
          </reference>
        </references>
      </pivotArea>
    </chartFormat>
    <chartFormat chart="2" format="109">
      <pivotArea type="data" outline="0" fieldPosition="0">
        <references count="2">
          <reference field="4294967294" count="1" selected="0">
            <x v="0"/>
          </reference>
          <reference field="0" count="1" selected="0">
            <x v="1"/>
          </reference>
        </references>
      </pivotArea>
    </chartFormat>
    <chartFormat chart="2" format="111">
      <pivotArea type="data" outline="0" fieldPosition="0">
        <references count="2">
          <reference field="4294967294" count="1" selected="0">
            <x v="1"/>
          </reference>
          <reference field="0" count="1" selected="0">
            <x v="1"/>
          </reference>
        </references>
      </pivotArea>
    </chartFormat>
    <chartFormat chart="2" format="113">
      <pivotArea type="data" outline="0" fieldPosition="0">
        <references count="2">
          <reference field="4294967294" count="1" selected="0">
            <x v="2"/>
          </reference>
          <reference field="0" count="1" selected="0">
            <x v="1"/>
          </reference>
        </references>
      </pivotArea>
    </chartFormat>
    <chartFormat chart="2" format="115">
      <pivotArea type="data" outline="0" fieldPosition="0">
        <references count="2">
          <reference field="4294967294" count="1" selected="0">
            <x v="3"/>
          </reference>
          <reference field="0" count="1" selected="0">
            <x v="1"/>
          </reference>
        </references>
      </pivotArea>
    </chartFormat>
    <chartFormat chart="2" format="117">
      <pivotArea type="data" outline="0" fieldPosition="0">
        <references count="2">
          <reference field="4294967294" count="1" selected="0">
            <x v="4"/>
          </reference>
          <reference field="0" count="1" selected="0">
            <x v="1"/>
          </reference>
        </references>
      </pivotArea>
    </chartFormat>
    <chartFormat chart="2" format="119">
      <pivotArea type="data" outline="0" fieldPosition="0">
        <references count="2">
          <reference field="4294967294" count="1" selected="0">
            <x v="5"/>
          </reference>
          <reference field="0" count="1" selected="0">
            <x v="1"/>
          </reference>
        </references>
      </pivotArea>
    </chartFormat>
    <chartFormat chart="2" format="121">
      <pivotArea type="data" outline="0" fieldPosition="0">
        <references count="2">
          <reference field="4294967294" count="1" selected="0">
            <x v="6"/>
          </reference>
          <reference field="0" count="1" selected="0">
            <x v="1"/>
          </reference>
        </references>
      </pivotArea>
    </chartFormat>
    <chartFormat chart="2" format="122" series="1">
      <pivotArea type="data" outline="0" fieldPosition="0">
        <references count="2">
          <reference field="4294967294" count="1" selected="0">
            <x v="0"/>
          </reference>
          <reference field="0" count="1" selected="0">
            <x v="0"/>
          </reference>
        </references>
      </pivotArea>
    </chartFormat>
    <chartFormat chart="2" format="123" series="1">
      <pivotArea type="data" outline="0" fieldPosition="0">
        <references count="2">
          <reference field="4294967294" count="1" selected="0">
            <x v="0"/>
          </reference>
          <reference field="0" count="1" selected="0">
            <x v="4"/>
          </reference>
        </references>
      </pivotArea>
    </chartFormat>
    <chartFormat chart="2" format="124" series="1">
      <pivotArea type="data" outline="0" fieldPosition="0">
        <references count="2">
          <reference field="4294967294" count="1" selected="0">
            <x v="0"/>
          </reference>
          <reference field="0" count="1" selected="0">
            <x v="2"/>
          </reference>
        </references>
      </pivotArea>
    </chartFormat>
    <chartFormat chart="2" format="125" series="1">
      <pivotArea type="data" outline="0" fieldPosition="0">
        <references count="2">
          <reference field="4294967294" count="1" selected="0">
            <x v="0"/>
          </reference>
          <reference field="0" count="1" selected="0">
            <x v="3"/>
          </reference>
        </references>
      </pivotArea>
    </chartFormat>
    <chartFormat chart="2" format="126">
      <pivotArea type="data" outline="0" fieldPosition="0">
        <references count="2">
          <reference field="4294967294" count="1" selected="0">
            <x v="0"/>
          </reference>
          <reference field="0" count="1" selected="0">
            <x v="0"/>
          </reference>
        </references>
      </pivotArea>
    </chartFormat>
    <chartFormat chart="2" format="127">
      <pivotArea type="data" outline="0" fieldPosition="0">
        <references count="2">
          <reference field="4294967294" count="1" selected="0">
            <x v="0"/>
          </reference>
          <reference field="0" count="1" selected="0">
            <x v="4"/>
          </reference>
        </references>
      </pivotArea>
    </chartFormat>
    <chartFormat chart="2" format="128">
      <pivotArea type="data" outline="0" fieldPosition="0">
        <references count="2">
          <reference field="4294967294" count="1" selected="0">
            <x v="0"/>
          </reference>
          <reference field="0" count="1" selected="0">
            <x v="3"/>
          </reference>
        </references>
      </pivotArea>
    </chartFormat>
    <chartFormat chart="2" format="129">
      <pivotArea type="data" outline="0" fieldPosition="0">
        <references count="2">
          <reference field="4294967294" count="1" selected="0">
            <x v="0"/>
          </reference>
          <reference field="0" count="1" selected="0">
            <x v="2"/>
          </reference>
        </references>
      </pivotArea>
    </chartFormat>
    <chartFormat chart="2" format="130">
      <pivotArea type="data" outline="0" fieldPosition="0">
        <references count="2">
          <reference field="4294967294" count="1" selected="0">
            <x v="1"/>
          </reference>
          <reference field="0" count="1" selected="0">
            <x v="0"/>
          </reference>
        </references>
      </pivotArea>
    </chartFormat>
    <chartFormat chart="2" format="131">
      <pivotArea type="data" outline="0" fieldPosition="0">
        <references count="2">
          <reference field="4294967294" count="1" selected="0">
            <x v="1"/>
          </reference>
          <reference field="0" count="1" selected="0">
            <x v="4"/>
          </reference>
        </references>
      </pivotArea>
    </chartFormat>
    <chartFormat chart="2" format="132">
      <pivotArea type="data" outline="0" fieldPosition="0">
        <references count="2">
          <reference field="4294967294" count="1" selected="0">
            <x v="1"/>
          </reference>
          <reference field="0" count="1" selected="0">
            <x v="3"/>
          </reference>
        </references>
      </pivotArea>
    </chartFormat>
    <chartFormat chart="2" format="133">
      <pivotArea type="data" outline="0" fieldPosition="0">
        <references count="2">
          <reference field="4294967294" count="1" selected="0">
            <x v="1"/>
          </reference>
          <reference field="0" count="1" selected="0">
            <x v="2"/>
          </reference>
        </references>
      </pivotArea>
    </chartFormat>
    <chartFormat chart="2" format="134">
      <pivotArea type="data" outline="0" fieldPosition="0">
        <references count="2">
          <reference field="4294967294" count="1" selected="0">
            <x v="2"/>
          </reference>
          <reference field="0" count="1" selected="0">
            <x v="0"/>
          </reference>
        </references>
      </pivotArea>
    </chartFormat>
    <chartFormat chart="2" format="135">
      <pivotArea type="data" outline="0" fieldPosition="0">
        <references count="2">
          <reference field="4294967294" count="1" selected="0">
            <x v="2"/>
          </reference>
          <reference field="0" count="1" selected="0">
            <x v="4"/>
          </reference>
        </references>
      </pivotArea>
    </chartFormat>
    <chartFormat chart="2" format="136">
      <pivotArea type="data" outline="0" fieldPosition="0">
        <references count="2">
          <reference field="4294967294" count="1" selected="0">
            <x v="2"/>
          </reference>
          <reference field="0" count="1" selected="0">
            <x v="3"/>
          </reference>
        </references>
      </pivotArea>
    </chartFormat>
    <chartFormat chart="2" format="137">
      <pivotArea type="data" outline="0" fieldPosition="0">
        <references count="2">
          <reference field="4294967294" count="1" selected="0">
            <x v="2"/>
          </reference>
          <reference field="0" count="1" selected="0">
            <x v="2"/>
          </reference>
        </references>
      </pivotArea>
    </chartFormat>
    <chartFormat chart="2" format="138">
      <pivotArea type="data" outline="0" fieldPosition="0">
        <references count="2">
          <reference field="4294967294" count="1" selected="0">
            <x v="3"/>
          </reference>
          <reference field="0" count="1" selected="0">
            <x v="0"/>
          </reference>
        </references>
      </pivotArea>
    </chartFormat>
    <chartFormat chart="2" format="139">
      <pivotArea type="data" outline="0" fieldPosition="0">
        <references count="2">
          <reference field="4294967294" count="1" selected="0">
            <x v="3"/>
          </reference>
          <reference field="0" count="1" selected="0">
            <x v="4"/>
          </reference>
        </references>
      </pivotArea>
    </chartFormat>
    <chartFormat chart="2" format="140">
      <pivotArea type="data" outline="0" fieldPosition="0">
        <references count="2">
          <reference field="4294967294" count="1" selected="0">
            <x v="3"/>
          </reference>
          <reference field="0" count="1" selected="0">
            <x v="3"/>
          </reference>
        </references>
      </pivotArea>
    </chartFormat>
    <chartFormat chart="2" format="141">
      <pivotArea type="data" outline="0" fieldPosition="0">
        <references count="2">
          <reference field="4294967294" count="1" selected="0">
            <x v="3"/>
          </reference>
          <reference field="0" count="1" selected="0">
            <x v="2"/>
          </reference>
        </references>
      </pivotArea>
    </chartFormat>
    <chartFormat chart="2" format="142">
      <pivotArea type="data" outline="0" fieldPosition="0">
        <references count="2">
          <reference field="4294967294" count="1" selected="0">
            <x v="4"/>
          </reference>
          <reference field="0" count="1" selected="0">
            <x v="0"/>
          </reference>
        </references>
      </pivotArea>
    </chartFormat>
    <chartFormat chart="2" format="143">
      <pivotArea type="data" outline="0" fieldPosition="0">
        <references count="2">
          <reference field="4294967294" count="1" selected="0">
            <x v="4"/>
          </reference>
          <reference field="0" count="1" selected="0">
            <x v="4"/>
          </reference>
        </references>
      </pivotArea>
    </chartFormat>
    <chartFormat chart="2" format="144">
      <pivotArea type="data" outline="0" fieldPosition="0">
        <references count="2">
          <reference field="4294967294" count="1" selected="0">
            <x v="4"/>
          </reference>
          <reference field="0" count="1" selected="0">
            <x v="3"/>
          </reference>
        </references>
      </pivotArea>
    </chartFormat>
    <chartFormat chart="2" format="145">
      <pivotArea type="data" outline="0" fieldPosition="0">
        <references count="2">
          <reference field="4294967294" count="1" selected="0">
            <x v="4"/>
          </reference>
          <reference field="0" count="1" selected="0">
            <x v="2"/>
          </reference>
        </references>
      </pivotArea>
    </chartFormat>
    <chartFormat chart="2" format="146">
      <pivotArea type="data" outline="0" fieldPosition="0">
        <references count="2">
          <reference field="4294967294" count="1" selected="0">
            <x v="5"/>
          </reference>
          <reference field="0" count="1" selected="0">
            <x v="0"/>
          </reference>
        </references>
      </pivotArea>
    </chartFormat>
    <chartFormat chart="2" format="147">
      <pivotArea type="data" outline="0" fieldPosition="0">
        <references count="2">
          <reference field="4294967294" count="1" selected="0">
            <x v="5"/>
          </reference>
          <reference field="0" count="1" selected="0">
            <x v="4"/>
          </reference>
        </references>
      </pivotArea>
    </chartFormat>
    <chartFormat chart="2" format="148">
      <pivotArea type="data" outline="0" fieldPosition="0">
        <references count="2">
          <reference field="4294967294" count="1" selected="0">
            <x v="5"/>
          </reference>
          <reference field="0" count="1" selected="0">
            <x v="3"/>
          </reference>
        </references>
      </pivotArea>
    </chartFormat>
    <chartFormat chart="2" format="149">
      <pivotArea type="data" outline="0" fieldPosition="0">
        <references count="2">
          <reference field="4294967294" count="1" selected="0">
            <x v="5"/>
          </reference>
          <reference field="0" count="1" selected="0">
            <x v="2"/>
          </reference>
        </references>
      </pivotArea>
    </chartFormat>
    <chartFormat chart="2" format="150">
      <pivotArea type="data" outline="0" fieldPosition="0">
        <references count="2">
          <reference field="4294967294" count="1" selected="0">
            <x v="6"/>
          </reference>
          <reference field="0" count="1" selected="0">
            <x v="0"/>
          </reference>
        </references>
      </pivotArea>
    </chartFormat>
    <chartFormat chart="2" format="151">
      <pivotArea type="data" outline="0" fieldPosition="0">
        <references count="2">
          <reference field="4294967294" count="1" selected="0">
            <x v="6"/>
          </reference>
          <reference field="0" count="1" selected="0">
            <x v="4"/>
          </reference>
        </references>
      </pivotArea>
    </chartFormat>
    <chartFormat chart="2" format="152">
      <pivotArea type="data" outline="0" fieldPosition="0">
        <references count="2">
          <reference field="4294967294" count="1" selected="0">
            <x v="6"/>
          </reference>
          <reference field="0" count="1" selected="0">
            <x v="3"/>
          </reference>
        </references>
      </pivotArea>
    </chartFormat>
    <chartFormat chart="2" format="153">
      <pivotArea type="data" outline="0" fieldPosition="0">
        <references count="2">
          <reference field="4294967294" count="1" selected="0">
            <x v="6"/>
          </reference>
          <reference field="0" count="1" selected="0">
            <x v="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B6E036E1-2C56-4F0E-8AB3-79AC0DA5CA65}" name="PIVOT_D3.5*" cacheId="143"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20">
    <chartFormat chart="2" format="55" series="1">
      <pivotArea type="data" outline="0" fieldPosition="0">
        <references count="2">
          <reference field="4294967294" count="1" selected="0">
            <x v="0"/>
          </reference>
          <reference field="0" count="1" selected="0">
            <x v="1"/>
          </reference>
        </references>
      </pivotArea>
    </chartFormat>
    <chartFormat chart="2" format="57">
      <pivotArea type="data" outline="0" fieldPosition="0">
        <references count="2">
          <reference field="4294967294" count="1" selected="0">
            <x v="0"/>
          </reference>
          <reference field="0" count="1" selected="0">
            <x v="1"/>
          </reference>
        </references>
      </pivotArea>
    </chartFormat>
    <chartFormat chart="2" format="59">
      <pivotArea type="data" outline="0" fieldPosition="0">
        <references count="2">
          <reference field="4294967294" count="1" selected="0">
            <x v="2"/>
          </reference>
          <reference field="0" count="1" selected="0">
            <x v="1"/>
          </reference>
        </references>
      </pivotArea>
    </chartFormat>
    <chartFormat chart="2" format="61">
      <pivotArea type="data" outline="0" fieldPosition="0">
        <references count="2">
          <reference field="4294967294" count="1" selected="0">
            <x v="1"/>
          </reference>
          <reference field="0" count="1" selected="0">
            <x v="1"/>
          </reference>
        </references>
      </pivotArea>
    </chartFormat>
    <chartFormat chart="2" format="62" series="1">
      <pivotArea type="data" outline="0" fieldPosition="0">
        <references count="2">
          <reference field="4294967294" count="1" selected="0">
            <x v="0"/>
          </reference>
          <reference field="0" count="1" selected="0">
            <x v="0"/>
          </reference>
        </references>
      </pivotArea>
    </chartFormat>
    <chartFormat chart="2" format="63" series="1">
      <pivotArea type="data" outline="0" fieldPosition="0">
        <references count="2">
          <reference field="4294967294" count="1" selected="0">
            <x v="0"/>
          </reference>
          <reference field="0" count="1" selected="0">
            <x v="4"/>
          </reference>
        </references>
      </pivotArea>
    </chartFormat>
    <chartFormat chart="2" format="64" series="1">
      <pivotArea type="data" outline="0" fieldPosition="0">
        <references count="2">
          <reference field="4294967294" count="1" selected="0">
            <x v="0"/>
          </reference>
          <reference field="0" count="1" selected="0">
            <x v="2"/>
          </reference>
        </references>
      </pivotArea>
    </chartFormat>
    <chartFormat chart="2" format="65" series="1">
      <pivotArea type="data" outline="0" fieldPosition="0">
        <references count="2">
          <reference field="4294967294" count="1" selected="0">
            <x v="0"/>
          </reference>
          <reference field="0" count="1" selected="0">
            <x v="3"/>
          </reference>
        </references>
      </pivotArea>
    </chartFormat>
    <chartFormat chart="2" format="66">
      <pivotArea type="data" outline="0" fieldPosition="0">
        <references count="2">
          <reference field="4294967294" count="1" selected="0">
            <x v="0"/>
          </reference>
          <reference field="0" count="1" selected="0">
            <x v="0"/>
          </reference>
        </references>
      </pivotArea>
    </chartFormat>
    <chartFormat chart="2" format="67">
      <pivotArea type="data" outline="0" fieldPosition="0">
        <references count="2">
          <reference field="4294967294" count="1" selected="0">
            <x v="0"/>
          </reference>
          <reference field="0" count="1" selected="0">
            <x v="4"/>
          </reference>
        </references>
      </pivotArea>
    </chartFormat>
    <chartFormat chart="2" format="68">
      <pivotArea type="data" outline="0" fieldPosition="0">
        <references count="2">
          <reference field="4294967294" count="1" selected="0">
            <x v="0"/>
          </reference>
          <reference field="0" count="1" selected="0">
            <x v="3"/>
          </reference>
        </references>
      </pivotArea>
    </chartFormat>
    <chartFormat chart="2" format="69">
      <pivotArea type="data" outline="0" fieldPosition="0">
        <references count="2">
          <reference field="4294967294" count="1" selected="0">
            <x v="0"/>
          </reference>
          <reference field="0" count="1" selected="0">
            <x v="2"/>
          </reference>
        </references>
      </pivotArea>
    </chartFormat>
    <chartFormat chart="2" format="70">
      <pivotArea type="data" outline="0" fieldPosition="0">
        <references count="2">
          <reference field="4294967294" count="1" selected="0">
            <x v="1"/>
          </reference>
          <reference field="0" count="1" selected="0">
            <x v="0"/>
          </reference>
        </references>
      </pivotArea>
    </chartFormat>
    <chartFormat chart="2" format="71">
      <pivotArea type="data" outline="0" fieldPosition="0">
        <references count="2">
          <reference field="4294967294" count="1" selected="0">
            <x v="1"/>
          </reference>
          <reference field="0" count="1" selected="0">
            <x v="4"/>
          </reference>
        </references>
      </pivotArea>
    </chartFormat>
    <chartFormat chart="2" format="72">
      <pivotArea type="data" outline="0" fieldPosition="0">
        <references count="2">
          <reference field="4294967294" count="1" selected="0">
            <x v="1"/>
          </reference>
          <reference field="0" count="1" selected="0">
            <x v="3"/>
          </reference>
        </references>
      </pivotArea>
    </chartFormat>
    <chartFormat chart="2" format="73">
      <pivotArea type="data" outline="0" fieldPosition="0">
        <references count="2">
          <reference field="4294967294" count="1" selected="0">
            <x v="1"/>
          </reference>
          <reference field="0" count="1" selected="0">
            <x v="2"/>
          </reference>
        </references>
      </pivotArea>
    </chartFormat>
    <chartFormat chart="2" format="74">
      <pivotArea type="data" outline="0" fieldPosition="0">
        <references count="2">
          <reference field="4294967294" count="1" selected="0">
            <x v="2"/>
          </reference>
          <reference field="0" count="1" selected="0">
            <x v="0"/>
          </reference>
        </references>
      </pivotArea>
    </chartFormat>
    <chartFormat chart="2" format="75">
      <pivotArea type="data" outline="0" fieldPosition="0">
        <references count="2">
          <reference field="4294967294" count="1" selected="0">
            <x v="2"/>
          </reference>
          <reference field="0" count="1" selected="0">
            <x v="4"/>
          </reference>
        </references>
      </pivotArea>
    </chartFormat>
    <chartFormat chart="2" format="76">
      <pivotArea type="data" outline="0" fieldPosition="0">
        <references count="2">
          <reference field="4294967294" count="1" selected="0">
            <x v="2"/>
          </reference>
          <reference field="0" count="1" selected="0">
            <x v="3"/>
          </reference>
        </references>
      </pivotArea>
    </chartFormat>
    <chartFormat chart="2" format="77">
      <pivotArea type="data" outline="0" fieldPosition="0">
        <references count="2">
          <reference field="4294967294" count="1" selected="0">
            <x v="2"/>
          </reference>
          <reference field="0" count="1" selected="0">
            <x v="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1D50310A-BB47-4FA7-9EB6-411FF4919398}" name="PIVOT_D3.1" cacheId="56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6"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6">
    <i>
      <x/>
    </i>
    <i>
      <x v="1"/>
    </i>
    <i>
      <x v="2"/>
    </i>
    <i>
      <x v="3"/>
    </i>
    <i>
      <x v="4"/>
    </i>
    <i t="grand">
      <x/>
    </i>
  </colItems>
  <dataFields count="1">
    <dataField name="Sum of Total" fld="2" baseField="0" baseItem="0"/>
  </dataFields>
  <chartFormats count="5">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55"/>
  </rowHierarchiesUsage>
  <colHierarchiesUsage count="1">
    <colHierarchyUsage hierarchyUsage="25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9">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5D6D7FE-AC8D-4CBA-9482-31902BAB2D58}" name="PIVOT_D1.7" cacheId="533"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B4:FJ9" firstHeaderRow="0" firstDataRow="1" firstDataCol="1"/>
  <pivotFields count="10">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13">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048832"/>
          </reference>
        </references>
      </pivotArea>
    </chartFormat>
    <chartFormat chart="2" format="26">
      <pivotArea type="data" outline="0" fieldPosition="0">
        <references count="2">
          <reference field="4294967294" count="1" selected="0">
            <x v="7"/>
          </reference>
          <reference field="0" count="1" selected="0">
            <x v="1048832"/>
          </reference>
        </references>
      </pivotArea>
    </chartFormat>
    <chartFormat chart="2" format="27">
      <pivotArea type="data" outline="0" fieldPosition="0">
        <references count="2">
          <reference field="4294967294" count="1" selected="0">
            <x v="7"/>
          </reference>
          <reference field="0" count="1" selected="0">
            <x v="1048832"/>
          </reference>
        </references>
      </pivotArea>
    </chartFormat>
    <chartFormat chart="2" format="28">
      <pivotArea type="data" outline="0" fieldPosition="0">
        <references count="2">
          <reference field="4294967294" count="1" selected="0">
            <x v="7"/>
          </reference>
          <reference field="0" count="1" selected="0">
            <x v="104883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3 Tr. I]"/>
        <member name="[Table_D1 1].[Trimestru].&amp;[2023 Tr. II]"/>
        <member name="[Table_D1 1].[Trimestru].&amp;[2023 Tr. III]"/>
        <member name="[Table_D1 1].[Trimestru].&amp;[2023 Tr. IV]"/>
        <member name="[Table_D1 1].[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E208C1D-6FC2-4BC3-8B92-CA1B658B8B6E}" name="PIVOT_D1.12*" cacheId="145"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14:GC21" firstHeaderRow="1" firstDataRow="2" firstDataCol="1"/>
  <pivotFields count="8">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tehnice    " fld="7" baseField="0" baseItem="0"/>
    <dataField name="Servicii profesionale şi de consultanţă managerială    " fld="6" baseField="0" baseItem="0"/>
    <dataField name="Servicii de informatică  " fld="2" baseField="0" baseItem="0"/>
    <dataField name="Altele  " fld="4" baseField="0" baseItem="0"/>
  </dataFields>
  <chartFormats count="13">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4"/>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2"/>
          </reference>
        </references>
      </pivotArea>
    </chartFormat>
    <chartFormat chart="2" format="143" series="1">
      <pivotArea type="data" outline="0" fieldPosition="0">
        <references count="2">
          <reference field="4294967294" count="1" selected="0">
            <x v="0"/>
          </reference>
          <reference field="0" count="1" selected="0">
            <x v="4"/>
          </reference>
        </references>
      </pivotArea>
    </chartFormat>
    <chartFormat chart="2" format="144" series="1">
      <pivotArea type="data" outline="0" fieldPosition="0">
        <references count="2">
          <reference field="4294967294" count="1" selected="0">
            <x v="0"/>
          </reference>
          <reference field="0" count="1" selected="0">
            <x v="1"/>
          </reference>
        </references>
      </pivotArea>
    </chartFormat>
    <chartFormat chart="2" format="145" series="1">
      <pivotArea type="data" outline="0" fieldPosition="0">
        <references count="2">
          <reference field="4294967294" count="1" selected="0">
            <x v="0"/>
          </reference>
          <reference field="0" count="1" selected="0">
            <x v="2"/>
          </reference>
        </references>
      </pivotArea>
    </chartFormat>
    <chartFormat chart="2" format="146" series="1">
      <pivotArea type="data" outline="0" fieldPosition="0">
        <references count="2">
          <reference field="4294967294" count="1" selected="0">
            <x v="0"/>
          </reference>
          <reference field="0" count="1" selected="0">
            <x v="3"/>
          </reference>
        </references>
      </pivotArea>
    </chartFormat>
    <chartFormat chart="2" format="147" series="1">
      <pivotArea type="data" outline="0" fieldPosition="0">
        <references count="2">
          <reference field="4294967294" count="1" selected="0">
            <x v="0"/>
          </reference>
          <reference field="0" count="1" selected="0">
            <x v="0"/>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482B951-D437-4091-BE64-682011C44783}" name="PIVOT_D1.6" cacheId="530"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W4:EZ10"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3 Tr. I]"/>
        <member name="[Table_D1 1].[Trimestru].&amp;[2023 Tr. II]"/>
        <member name="[Table_D1 1].[Trimestru].&amp;[2023 Tr. III]"/>
        <member name="[Table_D1 1].[Trimestru].&amp;[2023 Tr. IV]"/>
        <member name="[Table_D1 1].[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CA65239-065A-4342-8209-395A31C2712F}" name="PivotTable2" cacheId="147"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I71:EK82" firstHeaderRow="1" firstDataRow="2" firstDataCol="1"/>
  <pivotFields count="12">
    <pivotField axis="axisCol" allDrilled="1" subtotalTop="0" showAll="0" sortType="ascending" defaultSubtotal="0" defaultAttributeDrillState="1">
      <items count="5">
        <item x="1"/>
        <item x="2"/>
        <item x="3"/>
        <item x="4"/>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4"/>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218">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1048832"/>
          </reference>
        </references>
      </pivotArea>
    </chartFormat>
    <chartFormat chart="2" format="75" series="1">
      <pivotArea type="data" outline="0" fieldPosition="0">
        <references count="2">
          <reference field="4294967294" count="1" selected="0">
            <x v="0"/>
          </reference>
          <reference field="0" count="1" selected="0">
            <x v="1048832"/>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1048832"/>
          </reference>
        </references>
      </pivotArea>
    </chartFormat>
    <chartFormat chart="2" format="78">
      <pivotArea type="data" outline="0" fieldPosition="0">
        <references count="2">
          <reference field="4294967294" count="1" selected="0">
            <x v="2"/>
          </reference>
          <reference field="0" count="1" selected="0">
            <x v="1048832"/>
          </reference>
        </references>
      </pivotArea>
    </chartFormat>
    <chartFormat chart="2" format="79">
      <pivotArea type="data" outline="0" fieldPosition="0">
        <references count="2">
          <reference field="4294967294" count="1" selected="0">
            <x v="1"/>
          </reference>
          <reference field="0" count="1" selected="0">
            <x v="1048832"/>
          </reference>
        </references>
      </pivotArea>
    </chartFormat>
    <chartFormat chart="2" format="80">
      <pivotArea type="data" outline="0" fieldPosition="0">
        <references count="2">
          <reference field="4294967294" count="1" selected="0">
            <x v="3"/>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6"/>
          </reference>
          <reference field="0" count="1" selected="0">
            <x v="1048832"/>
          </reference>
        </references>
      </pivotArea>
    </chartFormat>
    <chartFormat chart="2" format="84">
      <pivotArea type="data" outline="0" fieldPosition="0">
        <references count="2">
          <reference field="4294967294" count="1" selected="0">
            <x v="7"/>
          </reference>
          <reference field="0" count="1" selected="0">
            <x v="1048832"/>
          </reference>
        </references>
      </pivotArea>
    </chartFormat>
    <chartFormat chart="2" format="85">
      <pivotArea type="data" outline="0" fieldPosition="0">
        <references count="2">
          <reference field="4294967294" count="1" selected="0">
            <x v="8"/>
          </reference>
          <reference field="0" count="1" selected="0">
            <x v="1048832"/>
          </reference>
        </references>
      </pivotArea>
    </chartFormat>
    <chartFormat chart="2" format="86">
      <pivotArea type="data" outline="0" fieldPosition="0">
        <references count="2">
          <reference field="4294967294" count="1" selected="0">
            <x v="9"/>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1048832"/>
          </reference>
        </references>
      </pivotArea>
    </chartFormat>
    <chartFormat chart="2" format="90">
      <pivotArea type="data" outline="0" fieldPosition="0">
        <references count="2">
          <reference field="4294967294" count="1" selected="0">
            <x v="0"/>
          </reference>
          <reference field="0" count="1" selected="0">
            <x v="1048832"/>
          </reference>
        </references>
      </pivotArea>
    </chartFormat>
    <chartFormat chart="2" format="91">
      <pivotArea type="data" outline="0" fieldPosition="0">
        <references count="2">
          <reference field="4294967294" count="1" selected="0">
            <x v="0"/>
          </reference>
          <reference field="0" count="1" selected="0">
            <x v="1048832"/>
          </reference>
        </references>
      </pivotArea>
    </chartFormat>
    <chartFormat chart="2" format="92">
      <pivotArea type="data" outline="0" fieldPosition="0">
        <references count="2">
          <reference field="4294967294" count="1" selected="0">
            <x v="0"/>
          </reference>
          <reference field="0" count="1" selected="0">
            <x v="1048832"/>
          </reference>
        </references>
      </pivotArea>
    </chartFormat>
    <chartFormat chart="2" format="93">
      <pivotArea type="data" outline="0" fieldPosition="0">
        <references count="2">
          <reference field="4294967294" count="1" selected="0">
            <x v="0"/>
          </reference>
          <reference field="0" count="1" selected="0">
            <x v="1048832"/>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2"/>
          </reference>
          <reference field="0" count="1" selected="0">
            <x v="1048832"/>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1"/>
          </reference>
          <reference field="0" count="1" selected="0">
            <x v="1048832"/>
          </reference>
        </references>
      </pivotArea>
    </chartFormat>
    <chartFormat chart="2" format="105">
      <pivotArea type="data" outline="0" fieldPosition="0">
        <references count="2">
          <reference field="4294967294" count="1" selected="0">
            <x v="1"/>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1048832"/>
          </reference>
        </references>
      </pivotArea>
    </chartFormat>
    <chartFormat chart="2" format="109">
      <pivotArea type="data" outline="0" fieldPosition="0">
        <references count="2">
          <reference field="4294967294" count="1" selected="0">
            <x v="3"/>
          </reference>
          <reference field="0" count="1" selected="0">
            <x v="1048832"/>
          </reference>
        </references>
      </pivotArea>
    </chartFormat>
    <chartFormat chart="2" format="110">
      <pivotArea type="data" outline="0" fieldPosition="0">
        <references count="2">
          <reference field="4294967294" count="1" selected="0">
            <x v="3"/>
          </reference>
          <reference field="0" count="1" selected="0">
            <x v="1048832"/>
          </reference>
        </references>
      </pivotArea>
    </chartFormat>
    <chartFormat chart="2" format="111">
      <pivotArea type="data" outline="0" fieldPosition="0">
        <references count="2">
          <reference field="4294967294" count="1" selected="0">
            <x v="3"/>
          </reference>
          <reference field="0" count="1" selected="0">
            <x v="1048832"/>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4"/>
          </reference>
          <reference field="0" count="1" selected="0">
            <x v="1048832"/>
          </reference>
        </references>
      </pivotArea>
    </chartFormat>
    <chartFormat chart="2" format="115">
      <pivotArea type="data" outline="0" fieldPosition="0">
        <references count="2">
          <reference field="4294967294" count="1" selected="0">
            <x v="4"/>
          </reference>
          <reference field="0" count="1" selected="0">
            <x v="1048832"/>
          </reference>
        </references>
      </pivotArea>
    </chartFormat>
    <chartFormat chart="2" format="116">
      <pivotArea type="data" outline="0" fieldPosition="0">
        <references count="2">
          <reference field="4294967294" count="1" selected="0">
            <x v="4"/>
          </reference>
          <reference field="0" count="1" selected="0">
            <x v="1048832"/>
          </reference>
        </references>
      </pivotArea>
    </chartFormat>
    <chartFormat chart="2" format="117">
      <pivotArea type="data" outline="0" fieldPosition="0">
        <references count="2">
          <reference field="4294967294" count="1" selected="0">
            <x v="4"/>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1048832"/>
          </reference>
        </references>
      </pivotArea>
    </chartFormat>
    <chartFormat chart="2" format="120">
      <pivotArea type="data" outline="0" fieldPosition="0">
        <references count="2">
          <reference field="4294967294" count="1" selected="0">
            <x v="5"/>
          </reference>
          <reference field="0" count="1" selected="0">
            <x v="1048832"/>
          </reference>
        </references>
      </pivotArea>
    </chartFormat>
    <chartFormat chart="2" format="121">
      <pivotArea type="data" outline="0" fieldPosition="0">
        <references count="2">
          <reference field="4294967294" count="1" selected="0">
            <x v="5"/>
          </reference>
          <reference field="0" count="1" selected="0">
            <x v="1048832"/>
          </reference>
        </references>
      </pivotArea>
    </chartFormat>
    <chartFormat chart="2" format="122">
      <pivotArea type="data" outline="0" fieldPosition="0">
        <references count="2">
          <reference field="4294967294" count="1" selected="0">
            <x v="5"/>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1048832"/>
          </reference>
        </references>
      </pivotArea>
    </chartFormat>
    <chartFormat chart="2" format="126">
      <pivotArea type="data" outline="0" fieldPosition="0">
        <references count="2">
          <reference field="4294967294" count="1" selected="0">
            <x v="6"/>
          </reference>
          <reference field="0" count="1" selected="0">
            <x v="1048832"/>
          </reference>
        </references>
      </pivotArea>
    </chartFormat>
    <chartFormat chart="2" format="127">
      <pivotArea type="data" outline="0" fieldPosition="0">
        <references count="2">
          <reference field="4294967294" count="1" selected="0">
            <x v="6"/>
          </reference>
          <reference field="0" count="1" selected="0">
            <x v="1048832"/>
          </reference>
        </references>
      </pivotArea>
    </chartFormat>
    <chartFormat chart="2" format="128">
      <pivotArea type="data" outline="0" fieldPosition="0">
        <references count="2">
          <reference field="4294967294" count="1" selected="0">
            <x v="6"/>
          </reference>
          <reference field="0" count="1" selected="0">
            <x v="1048832"/>
          </reference>
        </references>
      </pivotArea>
    </chartFormat>
    <chartFormat chart="2" format="129">
      <pivotArea type="data" outline="0" fieldPosition="0">
        <references count="2">
          <reference field="4294967294" count="1" selected="0">
            <x v="6"/>
          </reference>
          <reference field="0" count="1" selected="0">
            <x v="1048832"/>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1048832"/>
          </reference>
        </references>
      </pivotArea>
    </chartFormat>
    <chartFormat chart="2" format="132">
      <pivotArea type="data" outline="0" fieldPosition="0">
        <references count="2">
          <reference field="4294967294" count="1" selected="0">
            <x v="7"/>
          </reference>
          <reference field="0" count="1" selected="0">
            <x v="1048832"/>
          </reference>
        </references>
      </pivotArea>
    </chartFormat>
    <chartFormat chart="2" format="133">
      <pivotArea type="data" outline="0" fieldPosition="0">
        <references count="2">
          <reference field="4294967294" count="1" selected="0">
            <x v="7"/>
          </reference>
          <reference field="0" count="1" selected="0">
            <x v="1048832"/>
          </reference>
        </references>
      </pivotArea>
    </chartFormat>
    <chartFormat chart="2" format="134">
      <pivotArea type="data" outline="0" fieldPosition="0">
        <references count="2">
          <reference field="4294967294" count="1" selected="0">
            <x v="7"/>
          </reference>
          <reference field="0" count="1" selected="0">
            <x v="1048832"/>
          </reference>
        </references>
      </pivotArea>
    </chartFormat>
    <chartFormat chart="2" format="135">
      <pivotArea type="data" outline="0" fieldPosition="0">
        <references count="2">
          <reference field="4294967294" count="1" selected="0">
            <x v="7"/>
          </reference>
          <reference field="0" count="1" selected="0">
            <x v="1048832"/>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1048832"/>
          </reference>
        </references>
      </pivotArea>
    </chartFormat>
    <chartFormat chart="2" format="138">
      <pivotArea type="data" outline="0" fieldPosition="0">
        <references count="2">
          <reference field="4294967294" count="1" selected="0">
            <x v="8"/>
          </reference>
          <reference field="0" count="1" selected="0">
            <x v="1048832"/>
          </reference>
        </references>
      </pivotArea>
    </chartFormat>
    <chartFormat chart="2" format="139">
      <pivotArea type="data" outline="0" fieldPosition="0">
        <references count="2">
          <reference field="4294967294" count="1" selected="0">
            <x v="8"/>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8"/>
          </reference>
          <reference field="0" count="1" selected="0">
            <x v="1048832"/>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pivotArea type="data" outline="0" fieldPosition="0">
        <references count="2">
          <reference field="4294967294" count="1" selected="0">
            <x v="9"/>
          </reference>
          <reference field="0" count="1" selected="0">
            <x v="1048832"/>
          </reference>
        </references>
      </pivotArea>
    </chartFormat>
    <chartFormat chart="2" format="145">
      <pivotArea type="data" outline="0" fieldPosition="0">
        <references count="2">
          <reference field="4294967294" count="1" selected="0">
            <x v="9"/>
          </reference>
          <reference field="0" count="1" selected="0">
            <x v="1048832"/>
          </reference>
        </references>
      </pivotArea>
    </chartFormat>
    <chartFormat chart="2" format="146">
      <pivotArea type="data" outline="0" fieldPosition="0">
        <references count="2">
          <reference field="4294967294" count="1" selected="0">
            <x v="9"/>
          </reference>
          <reference field="0" count="1" selected="0">
            <x v="1048832"/>
          </reference>
        </references>
      </pivotArea>
    </chartFormat>
    <chartFormat chart="2" format="147">
      <pivotArea type="data" outline="0" fieldPosition="0">
        <references count="2">
          <reference field="4294967294" count="1" selected="0">
            <x v="9"/>
          </reference>
          <reference field="0" count="1" selected="0">
            <x v="1048832"/>
          </reference>
        </references>
      </pivotArea>
    </chartFormat>
    <chartFormat chart="2" format="148" series="1">
      <pivotArea type="data" outline="0" fieldPosition="0">
        <references count="2">
          <reference field="4294967294" count="1" selected="0">
            <x v="0"/>
          </reference>
          <reference field="0" count="1" selected="0">
            <x v="1048832"/>
          </reference>
        </references>
      </pivotArea>
    </chartFormat>
    <chartFormat chart="2" format="149" series="1">
      <pivotArea type="data" outline="0" fieldPosition="0">
        <references count="2">
          <reference field="4294967294" count="1" selected="0">
            <x v="0"/>
          </reference>
          <reference field="0" count="1" selected="0">
            <x v="3"/>
          </reference>
        </references>
      </pivotArea>
    </chartFormat>
    <chartFormat chart="2" format="150">
      <pivotArea type="data" outline="0" fieldPosition="0">
        <references count="2">
          <reference field="4294967294" count="1" selected="0">
            <x v="0"/>
          </reference>
          <reference field="0" count="1" selected="0">
            <x v="1048832"/>
          </reference>
        </references>
      </pivotArea>
    </chartFormat>
    <chartFormat chart="2" format="151">
      <pivotArea type="data" outline="0" fieldPosition="0">
        <references count="2">
          <reference field="4294967294" count="1" selected="0">
            <x v="0"/>
          </reference>
          <reference field="0" count="1" selected="0">
            <x v="3"/>
          </reference>
        </references>
      </pivotArea>
    </chartFormat>
    <chartFormat chart="2" format="152">
      <pivotArea type="data" outline="0" fieldPosition="0">
        <references count="2">
          <reference field="4294967294" count="1" selected="0">
            <x v="1"/>
          </reference>
          <reference field="0" count="1" selected="0">
            <x v="1048832"/>
          </reference>
        </references>
      </pivotArea>
    </chartFormat>
    <chartFormat chart="2" format="153">
      <pivotArea type="data" outline="0" fieldPosition="0">
        <references count="2">
          <reference field="4294967294" count="1" selected="0">
            <x v="1"/>
          </reference>
          <reference field="0" count="1" selected="0">
            <x v="3"/>
          </reference>
        </references>
      </pivotArea>
    </chartFormat>
    <chartFormat chart="2" format="154">
      <pivotArea type="data" outline="0" fieldPosition="0">
        <references count="2">
          <reference field="4294967294" count="1" selected="0">
            <x v="2"/>
          </reference>
          <reference field="0" count="1" selected="0">
            <x v="1048832"/>
          </reference>
        </references>
      </pivotArea>
    </chartFormat>
    <chartFormat chart="2" format="155">
      <pivotArea type="data" outline="0" fieldPosition="0">
        <references count="2">
          <reference field="4294967294" count="1" selected="0">
            <x v="2"/>
          </reference>
          <reference field="0" count="1" selected="0">
            <x v="3"/>
          </reference>
        </references>
      </pivotArea>
    </chartFormat>
    <chartFormat chart="2" format="156">
      <pivotArea type="data" outline="0" fieldPosition="0">
        <references count="2">
          <reference field="4294967294" count="1" selected="0">
            <x v="3"/>
          </reference>
          <reference field="0" count="1" selected="0">
            <x v="1048832"/>
          </reference>
        </references>
      </pivotArea>
    </chartFormat>
    <chartFormat chart="2" format="157">
      <pivotArea type="data" outline="0" fieldPosition="0">
        <references count="2">
          <reference field="4294967294" count="1" selected="0">
            <x v="3"/>
          </reference>
          <reference field="0" count="1" selected="0">
            <x v="3"/>
          </reference>
        </references>
      </pivotArea>
    </chartFormat>
    <chartFormat chart="2" format="158">
      <pivotArea type="data" outline="0" fieldPosition="0">
        <references count="2">
          <reference field="4294967294" count="1" selected="0">
            <x v="4"/>
          </reference>
          <reference field="0" count="1" selected="0">
            <x v="1048832"/>
          </reference>
        </references>
      </pivotArea>
    </chartFormat>
    <chartFormat chart="2" format="159">
      <pivotArea type="data" outline="0" fieldPosition="0">
        <references count="2">
          <reference field="4294967294" count="1" selected="0">
            <x v="4"/>
          </reference>
          <reference field="0" count="1" selected="0">
            <x v="3"/>
          </reference>
        </references>
      </pivotArea>
    </chartFormat>
    <chartFormat chart="2" format="160">
      <pivotArea type="data" outline="0" fieldPosition="0">
        <references count="2">
          <reference field="4294967294" count="1" selected="0">
            <x v="5"/>
          </reference>
          <reference field="0" count="1" selected="0">
            <x v="1048832"/>
          </reference>
        </references>
      </pivotArea>
    </chartFormat>
    <chartFormat chart="2" format="161">
      <pivotArea type="data" outline="0" fieldPosition="0">
        <references count="2">
          <reference field="4294967294" count="1" selected="0">
            <x v="5"/>
          </reference>
          <reference field="0" count="1" selected="0">
            <x v="3"/>
          </reference>
        </references>
      </pivotArea>
    </chartFormat>
    <chartFormat chart="2" format="162">
      <pivotArea type="data" outline="0" fieldPosition="0">
        <references count="2">
          <reference field="4294967294" count="1" selected="0">
            <x v="6"/>
          </reference>
          <reference field="0" count="1" selected="0">
            <x v="1048832"/>
          </reference>
        </references>
      </pivotArea>
    </chartFormat>
    <chartFormat chart="2" format="163">
      <pivotArea type="data" outline="0" fieldPosition="0">
        <references count="2">
          <reference field="4294967294" count="1" selected="0">
            <x v="6"/>
          </reference>
          <reference field="0" count="1" selected="0">
            <x v="3"/>
          </reference>
        </references>
      </pivotArea>
    </chartFormat>
    <chartFormat chart="2" format="164">
      <pivotArea type="data" outline="0" fieldPosition="0">
        <references count="2">
          <reference field="4294967294" count="1" selected="0">
            <x v="7"/>
          </reference>
          <reference field="0" count="1" selected="0">
            <x v="1048832"/>
          </reference>
        </references>
      </pivotArea>
    </chartFormat>
    <chartFormat chart="2" format="165">
      <pivotArea type="data" outline="0" fieldPosition="0">
        <references count="2">
          <reference field="4294967294" count="1" selected="0">
            <x v="7"/>
          </reference>
          <reference field="0" count="1" selected="0">
            <x v="3"/>
          </reference>
        </references>
      </pivotArea>
    </chartFormat>
    <chartFormat chart="2" format="166">
      <pivotArea type="data" outline="0" fieldPosition="0">
        <references count="2">
          <reference field="4294967294" count="1" selected="0">
            <x v="8"/>
          </reference>
          <reference field="0" count="1" selected="0">
            <x v="1048832"/>
          </reference>
        </references>
      </pivotArea>
    </chartFormat>
    <chartFormat chart="2" format="167">
      <pivotArea type="data" outline="0" fieldPosition="0">
        <references count="2">
          <reference field="4294967294" count="1" selected="0">
            <x v="8"/>
          </reference>
          <reference field="0" count="1" selected="0">
            <x v="3"/>
          </reference>
        </references>
      </pivotArea>
    </chartFormat>
    <chartFormat chart="2" format="168">
      <pivotArea type="data" outline="0" fieldPosition="0">
        <references count="2">
          <reference field="4294967294" count="1" selected="0">
            <x v="9"/>
          </reference>
          <reference field="0" count="1" selected="0">
            <x v="1048832"/>
          </reference>
        </references>
      </pivotArea>
    </chartFormat>
    <chartFormat chart="2" format="169">
      <pivotArea type="data" outline="0" fieldPosition="0">
        <references count="2">
          <reference field="4294967294" count="1" selected="0">
            <x v="9"/>
          </reference>
          <reference field="0" count="1" selected="0">
            <x v="3"/>
          </reference>
        </references>
      </pivotArea>
    </chartFormat>
    <chartFormat chart="2" format="170" series="1">
      <pivotArea type="data" outline="0" fieldPosition="0">
        <references count="2">
          <reference field="4294967294" count="1" selected="0">
            <x v="0"/>
          </reference>
          <reference field="0" count="1" selected="0">
            <x v="1"/>
          </reference>
        </references>
      </pivotArea>
    </chartFormat>
    <chartFormat chart="2" format="171" series="1">
      <pivotArea type="data" outline="0" fieldPosition="0">
        <references count="2">
          <reference field="4294967294" count="1" selected="0">
            <x v="0"/>
          </reference>
          <reference field="0" count="1" selected="0">
            <x v="2"/>
          </reference>
        </references>
      </pivotArea>
    </chartFormat>
    <chartFormat chart="2" format="172" series="1">
      <pivotArea type="data" outline="0" fieldPosition="0">
        <references count="2">
          <reference field="4294967294" count="1" selected="0">
            <x v="0"/>
          </reference>
          <reference field="0" count="1" selected="0">
            <x v="4"/>
          </reference>
        </references>
      </pivotArea>
    </chartFormat>
    <chartFormat chart="2" format="173" series="1">
      <pivotArea type="data" outline="0" fieldPosition="0">
        <references count="2">
          <reference field="4294967294" count="1" selected="0">
            <x v="0"/>
          </reference>
          <reference field="0" count="1" selected="0">
            <x v="0"/>
          </reference>
        </references>
      </pivotArea>
    </chartFormat>
    <chartFormat chart="2" format="174">
      <pivotArea type="data" outline="0" fieldPosition="0">
        <references count="2">
          <reference field="4294967294" count="1" selected="0">
            <x v="0"/>
          </reference>
          <reference field="0" count="1" selected="0">
            <x v="0"/>
          </reference>
        </references>
      </pivotArea>
    </chartFormat>
    <chartFormat chart="2" format="175">
      <pivotArea type="data" outline="0" fieldPosition="0">
        <references count="2">
          <reference field="4294967294" count="1" selected="0">
            <x v="1"/>
          </reference>
          <reference field="0" count="1" selected="0">
            <x v="0"/>
          </reference>
        </references>
      </pivotArea>
    </chartFormat>
    <chartFormat chart="2" format="176">
      <pivotArea type="data" outline="0" fieldPosition="0">
        <references count="2">
          <reference field="4294967294" count="1" selected="0">
            <x v="2"/>
          </reference>
          <reference field="0" count="1" selected="0">
            <x v="0"/>
          </reference>
        </references>
      </pivotArea>
    </chartFormat>
    <chartFormat chart="2" format="177">
      <pivotArea type="data" outline="0" fieldPosition="0">
        <references count="2">
          <reference field="4294967294" count="1" selected="0">
            <x v="3"/>
          </reference>
          <reference field="0" count="1" selected="0">
            <x v="0"/>
          </reference>
        </references>
      </pivotArea>
    </chartFormat>
    <chartFormat chart="2" format="178">
      <pivotArea type="data" outline="0" fieldPosition="0">
        <references count="2">
          <reference field="4294967294" count="1" selected="0">
            <x v="4"/>
          </reference>
          <reference field="0" count="1" selected="0">
            <x v="0"/>
          </reference>
        </references>
      </pivotArea>
    </chartFormat>
    <chartFormat chart="2" format="179">
      <pivotArea type="data" outline="0" fieldPosition="0">
        <references count="2">
          <reference field="4294967294" count="1" selected="0">
            <x v="5"/>
          </reference>
          <reference field="0" count="1" selected="0">
            <x v="0"/>
          </reference>
        </references>
      </pivotArea>
    </chartFormat>
    <chartFormat chart="2" format="180">
      <pivotArea type="data" outline="0" fieldPosition="0">
        <references count="2">
          <reference field="4294967294" count="1" selected="0">
            <x v="6"/>
          </reference>
          <reference field="0" count="1" selected="0">
            <x v="0"/>
          </reference>
        </references>
      </pivotArea>
    </chartFormat>
    <chartFormat chart="2" format="181">
      <pivotArea type="data" outline="0" fieldPosition="0">
        <references count="2">
          <reference field="4294967294" count="1" selected="0">
            <x v="7"/>
          </reference>
          <reference field="0" count="1" selected="0">
            <x v="0"/>
          </reference>
        </references>
      </pivotArea>
    </chartFormat>
    <chartFormat chart="2" format="182">
      <pivotArea type="data" outline="0" fieldPosition="0">
        <references count="2">
          <reference field="4294967294" count="1" selected="0">
            <x v="8"/>
          </reference>
          <reference field="0" count="1" selected="0">
            <x v="0"/>
          </reference>
        </references>
      </pivotArea>
    </chartFormat>
    <chartFormat chart="2" format="183">
      <pivotArea type="data" outline="0" fieldPosition="0">
        <references count="2">
          <reference field="4294967294" count="1" selected="0">
            <x v="9"/>
          </reference>
          <reference field="0" count="1" selected="0">
            <x v="0"/>
          </reference>
        </references>
      </pivotArea>
    </chartFormat>
    <chartFormat chart="2" format="184">
      <pivotArea type="data" outline="0" fieldPosition="0">
        <references count="2">
          <reference field="4294967294" count="1" selected="0">
            <x v="0"/>
          </reference>
          <reference field="0" count="1" selected="0">
            <x v="1"/>
          </reference>
        </references>
      </pivotArea>
    </chartFormat>
    <chartFormat chart="2" format="185">
      <pivotArea type="data" outline="0" fieldPosition="0">
        <references count="2">
          <reference field="4294967294" count="1" selected="0">
            <x v="1"/>
          </reference>
          <reference field="0" count="1" selected="0">
            <x v="1"/>
          </reference>
        </references>
      </pivotArea>
    </chartFormat>
    <chartFormat chart="2" format="186">
      <pivotArea type="data" outline="0" fieldPosition="0">
        <references count="2">
          <reference field="4294967294" count="1" selected="0">
            <x v="2"/>
          </reference>
          <reference field="0" count="1" selected="0">
            <x v="1"/>
          </reference>
        </references>
      </pivotArea>
    </chartFormat>
    <chartFormat chart="2" format="187">
      <pivotArea type="data" outline="0" fieldPosition="0">
        <references count="2">
          <reference field="4294967294" count="1" selected="0">
            <x v="3"/>
          </reference>
          <reference field="0" count="1" selected="0">
            <x v="1"/>
          </reference>
        </references>
      </pivotArea>
    </chartFormat>
    <chartFormat chart="2" format="188">
      <pivotArea type="data" outline="0" fieldPosition="0">
        <references count="2">
          <reference field="4294967294" count="1" selected="0">
            <x v="4"/>
          </reference>
          <reference field="0" count="1" selected="0">
            <x v="1"/>
          </reference>
        </references>
      </pivotArea>
    </chartFormat>
    <chartFormat chart="2" format="189">
      <pivotArea type="data" outline="0" fieldPosition="0">
        <references count="2">
          <reference field="4294967294" count="1" selected="0">
            <x v="5"/>
          </reference>
          <reference field="0" count="1" selected="0">
            <x v="1"/>
          </reference>
        </references>
      </pivotArea>
    </chartFormat>
    <chartFormat chart="2" format="190">
      <pivotArea type="data" outline="0" fieldPosition="0">
        <references count="2">
          <reference field="4294967294" count="1" selected="0">
            <x v="6"/>
          </reference>
          <reference field="0" count="1" selected="0">
            <x v="1"/>
          </reference>
        </references>
      </pivotArea>
    </chartFormat>
    <chartFormat chart="2" format="191">
      <pivotArea type="data" outline="0" fieldPosition="0">
        <references count="2">
          <reference field="4294967294" count="1" selected="0">
            <x v="7"/>
          </reference>
          <reference field="0" count="1" selected="0">
            <x v="1"/>
          </reference>
        </references>
      </pivotArea>
    </chartFormat>
    <chartFormat chart="2" format="192">
      <pivotArea type="data" outline="0" fieldPosition="0">
        <references count="2">
          <reference field="4294967294" count="1" selected="0">
            <x v="8"/>
          </reference>
          <reference field="0" count="1" selected="0">
            <x v="1"/>
          </reference>
        </references>
      </pivotArea>
    </chartFormat>
    <chartFormat chart="2" format="193">
      <pivotArea type="data" outline="0" fieldPosition="0">
        <references count="2">
          <reference field="4294967294" count="1" selected="0">
            <x v="9"/>
          </reference>
          <reference field="0" count="1" selected="0">
            <x v="1"/>
          </reference>
        </references>
      </pivotArea>
    </chartFormat>
    <chartFormat chart="2" format="194">
      <pivotArea type="data" outline="0" fieldPosition="0">
        <references count="2">
          <reference field="4294967294" count="1" selected="0">
            <x v="0"/>
          </reference>
          <reference field="0" count="1" selected="0">
            <x v="2"/>
          </reference>
        </references>
      </pivotArea>
    </chartFormat>
    <chartFormat chart="2" format="195">
      <pivotArea type="data" outline="0" fieldPosition="0">
        <references count="2">
          <reference field="4294967294" count="1" selected="0">
            <x v="1"/>
          </reference>
          <reference field="0" count="1" selected="0">
            <x v="2"/>
          </reference>
        </references>
      </pivotArea>
    </chartFormat>
    <chartFormat chart="2" format="196">
      <pivotArea type="data" outline="0" fieldPosition="0">
        <references count="2">
          <reference field="4294967294" count="1" selected="0">
            <x v="2"/>
          </reference>
          <reference field="0" count="1" selected="0">
            <x v="2"/>
          </reference>
        </references>
      </pivotArea>
    </chartFormat>
    <chartFormat chart="2" format="197">
      <pivotArea type="data" outline="0" fieldPosition="0">
        <references count="2">
          <reference field="4294967294" count="1" selected="0">
            <x v="3"/>
          </reference>
          <reference field="0" count="1" selected="0">
            <x v="2"/>
          </reference>
        </references>
      </pivotArea>
    </chartFormat>
    <chartFormat chart="2" format="198">
      <pivotArea type="data" outline="0" fieldPosition="0">
        <references count="2">
          <reference field="4294967294" count="1" selected="0">
            <x v="4"/>
          </reference>
          <reference field="0" count="1" selected="0">
            <x v="2"/>
          </reference>
        </references>
      </pivotArea>
    </chartFormat>
    <chartFormat chart="2" format="199">
      <pivotArea type="data" outline="0" fieldPosition="0">
        <references count="2">
          <reference field="4294967294" count="1" selected="0">
            <x v="5"/>
          </reference>
          <reference field="0" count="1" selected="0">
            <x v="2"/>
          </reference>
        </references>
      </pivotArea>
    </chartFormat>
    <chartFormat chart="2" format="200">
      <pivotArea type="data" outline="0" fieldPosition="0">
        <references count="2">
          <reference field="4294967294" count="1" selected="0">
            <x v="6"/>
          </reference>
          <reference field="0" count="1" selected="0">
            <x v="2"/>
          </reference>
        </references>
      </pivotArea>
    </chartFormat>
    <chartFormat chart="2" format="201">
      <pivotArea type="data" outline="0" fieldPosition="0">
        <references count="2">
          <reference field="4294967294" count="1" selected="0">
            <x v="7"/>
          </reference>
          <reference field="0" count="1" selected="0">
            <x v="2"/>
          </reference>
        </references>
      </pivotArea>
    </chartFormat>
    <chartFormat chart="2" format="202">
      <pivotArea type="data" outline="0" fieldPosition="0">
        <references count="2">
          <reference field="4294967294" count="1" selected="0">
            <x v="8"/>
          </reference>
          <reference field="0" count="1" selected="0">
            <x v="2"/>
          </reference>
        </references>
      </pivotArea>
    </chartFormat>
    <chartFormat chart="2" format="203">
      <pivotArea type="data" outline="0" fieldPosition="0">
        <references count="2">
          <reference field="4294967294" count="1" selected="0">
            <x v="9"/>
          </reference>
          <reference field="0" count="1" selected="0">
            <x v="2"/>
          </reference>
        </references>
      </pivotArea>
    </chartFormat>
    <chartFormat chart="2" format="204">
      <pivotArea type="data" outline="0" fieldPosition="0">
        <references count="2">
          <reference field="4294967294" count="1" selected="0">
            <x v="0"/>
          </reference>
          <reference field="0" count="1" selected="0">
            <x v="4"/>
          </reference>
        </references>
      </pivotArea>
    </chartFormat>
    <chartFormat chart="2" format="205">
      <pivotArea type="data" outline="0" fieldPosition="0">
        <references count="2">
          <reference field="4294967294" count="1" selected="0">
            <x v="1"/>
          </reference>
          <reference field="0" count="1" selected="0">
            <x v="4"/>
          </reference>
        </references>
      </pivotArea>
    </chartFormat>
    <chartFormat chart="2" format="206">
      <pivotArea type="data" outline="0" fieldPosition="0">
        <references count="2">
          <reference field="4294967294" count="1" selected="0">
            <x v="2"/>
          </reference>
          <reference field="0" count="1" selected="0">
            <x v="4"/>
          </reference>
        </references>
      </pivotArea>
    </chartFormat>
    <chartFormat chart="2" format="207">
      <pivotArea type="data" outline="0" fieldPosition="0">
        <references count="2">
          <reference field="4294967294" count="1" selected="0">
            <x v="3"/>
          </reference>
          <reference field="0" count="1" selected="0">
            <x v="4"/>
          </reference>
        </references>
      </pivotArea>
    </chartFormat>
    <chartFormat chart="2" format="208">
      <pivotArea type="data" outline="0" fieldPosition="0">
        <references count="2">
          <reference field="4294967294" count="1" selected="0">
            <x v="4"/>
          </reference>
          <reference field="0" count="1" selected="0">
            <x v="4"/>
          </reference>
        </references>
      </pivotArea>
    </chartFormat>
    <chartFormat chart="2" format="209">
      <pivotArea type="data" outline="0" fieldPosition="0">
        <references count="2">
          <reference field="4294967294" count="1" selected="0">
            <x v="5"/>
          </reference>
          <reference field="0" count="1" selected="0">
            <x v="4"/>
          </reference>
        </references>
      </pivotArea>
    </chartFormat>
    <chartFormat chart="2" format="210">
      <pivotArea type="data" outline="0" fieldPosition="0">
        <references count="2">
          <reference field="4294967294" count="1" selected="0">
            <x v="6"/>
          </reference>
          <reference field="0" count="1" selected="0">
            <x v="4"/>
          </reference>
        </references>
      </pivotArea>
    </chartFormat>
    <chartFormat chart="2" format="211">
      <pivotArea type="data" outline="0" fieldPosition="0">
        <references count="2">
          <reference field="4294967294" count="1" selected="0">
            <x v="7"/>
          </reference>
          <reference field="0" count="1" selected="0">
            <x v="4"/>
          </reference>
        </references>
      </pivotArea>
    </chartFormat>
    <chartFormat chart="2" format="212">
      <pivotArea type="data" outline="0" fieldPosition="0">
        <references count="2">
          <reference field="4294967294" count="1" selected="0">
            <x v="8"/>
          </reference>
          <reference field="0" count="1" selected="0">
            <x v="4"/>
          </reference>
        </references>
      </pivotArea>
    </chartFormat>
    <chartFormat chart="2" format="213">
      <pivotArea type="data" outline="0" fieldPosition="0">
        <references count="2">
          <reference field="4294967294" count="1" selected="0">
            <x v="9"/>
          </reference>
          <reference field="0" count="1" selected="0">
            <x v="4"/>
          </reference>
        </references>
      </pivotArea>
    </chartFormat>
  </chartFormats>
  <pivotHierarchies count="4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4 Tr. 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D84EA45-EFE7-49F5-A38C-2422266DC798}" name=" MAX 1 SELECTION!  " cacheId="129"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L48"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C06FBF8-2767-46B2-9042-B06F2121994B}" name="MAX 5 SELECTIONS! " cacheId="129"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I2"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52C58210-4571-4C14-983C-FE9B86812578}"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s>
  <data>
    <olap pivotCacheId="1567299399">
      <levels count="2">
        <level uniqueName="[Table_D1 1].[Trimestru].[(All)]" sourceCaption="(All)" count="0"/>
        <level uniqueName="[Table_D1 1].[Trimestru].[Trimestru]" sourceCaption="Trimestru" count="6">
          <ranges>
            <range startItem="0">
              <i n="[Table_D1 1].[Trimestru].&amp;[2023 Tr. I]" c="2023 Tr. I"/>
              <i n="[Table_D1 1].[Trimestru].&amp;[2023 Tr. II]" c="2023 Tr. II"/>
              <i n="[Table_D1 1].[Trimestru].&amp;[2023 Tr. III]" c="2023 Tr. III"/>
              <i n="[Table_D1 1].[Trimestru].&amp;[2023 Tr. IV]" c="2023 Tr. IV"/>
              <i n="[Table_D1 1].[Trimestru].&amp;[2024 Tr. I]" c="2024 Tr. I"/>
              <i n="[Table_D1 1].[Trimestru].&amp;" c="(blank)" nd="1"/>
            </range>
          </ranges>
        </level>
      </levels>
      <selections count="5">
        <selection n="[Table_D1 1].[Trimestru].&amp;[2023 Tr. I]"/>
        <selection n="[Table_D1 1].[Trimestru].&amp;[2023 Tr. II]"/>
        <selection n="[Table_D1 1].[Trimestru].&amp;[2023 Tr. III]"/>
        <selection n="[Table_D1 1].[Trimestru].&amp;[2023 Tr. IV]"/>
        <selection n="[Table_D1 1].[Trimestru].&amp;[2024 Tr. I]"/>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DBE55489-933B-4B9F-80FA-201A3C7D2A6D}" sourceName="[Table_D3 4].[DATE]">
  <pivotTables>
    <pivotTable tabId="4" name="PIVOT_D3.4*"/>
    <pivotTable tabId="4" name="PIVOT_D3.5*"/>
  </pivotTables>
  <data>
    <olap pivotCacheId="1658144059">
      <levels count="2">
        <level uniqueName="[Table_D3 4].[DATE].[(All)]" sourceCaption="(All)" count="0"/>
        <level uniqueName="[Table_D3 4].[DATE].[DATE]" sourceCaption="DATE" count="5">
          <ranges>
            <range startItem="0">
              <i n="[Table_D3 4].[DATE].&amp;[2023.03.31]" c="2023.03.31"/>
              <i n="[Table_D3 4].[DATE].&amp;[2023.06.30]" c="2023.06.30"/>
              <i n="[Table_D3 4].[DATE].&amp;[2023.09.30]" c="2023.09.30"/>
              <i n="[Table_D3 4].[DATE].&amp;[2023.12.31]" c="2023.12.31"/>
              <i n="[Table_D3 4].[DATE].&amp;[2024.03.31]" c="2024.03.31"/>
            </range>
          </ranges>
        </level>
      </levels>
      <selections count="1">
        <selection n="[Table_D3 4].[DATE].&amp;[2024.03.31]"/>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B446B7CE-51E2-4692-99FE-7F9247D4B32E}" sourceName="[Table_D1 8].[Trimestru]">
  <pivotTables>
    <pivotTable tabId="2" name="PIVOT_D1.11*"/>
    <pivotTable tabId="2" name="PIVOT_D1.12*"/>
    <pivotTable tabId="2" name="PivotTable1"/>
    <pivotTable tabId="2" name="PivotTable2"/>
  </pivotTables>
  <data>
    <olap pivotCacheId="433245093">
      <levels count="2">
        <level uniqueName="[Table_D1 8].[Trimestru].[(All)]" sourceCaption="(All)" count="0"/>
        <level uniqueName="[Table_D1 8].[Trimestru].[Trimestru]" sourceCaption="Trimestru" count="5">
          <ranges>
            <range startItem="0">
              <i n="[Table_D1 8].[Trimestru].&amp;[2023 Tr. I]" c="2023 Tr. I"/>
              <i n="[Table_D1 8].[Trimestru].&amp;[2023 Tr. II]" c="2023 Tr. II"/>
              <i n="[Table_D1 8].[Trimestru].&amp;[2023 Tr. III]" c="2023 Tr. III"/>
              <i n="[Table_D1 8].[Trimestru].&amp;[2023 Tr. IV]" c="2023 Tr. IV"/>
              <i n="[Table_D1 8].[Trimestru].&amp;[2024 Tr. I]" c="2024 Tr. I"/>
            </range>
          </ranges>
        </level>
      </levels>
      <selections count="1">
        <selection n="[Table_D1 8].[Trimestru].&amp;[2024 Tr. I]"/>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8D620F74-3CD6-4835-B217-1EA45534C057}"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1904727966">
      <levels count="2">
        <level uniqueName="[Table_D2 1 1].[DATE].[(All)]" sourceCaption="(All)" count="0"/>
        <level uniqueName="[Table_D2 1 1].[DATE].[DATE]" sourceCaption="DATE" count="5">
          <ranges>
            <range startItem="0">
              <i n="[Table_D2 1 1].[DATE].&amp;[2023.03.31]" c="2023.03.31"/>
              <i n="[Table_D2 1 1].[DATE].&amp;[2023.06.30]" c="2023.06.30"/>
              <i n="[Table_D2 1 1].[DATE].&amp;[2023.09.30]" c="2023.09.30"/>
              <i n="[Table_D2 1 1].[DATE].&amp;[2023.12.31]" c="2023.12.31"/>
              <i n="[Table_D2 1 1].[DATE].&amp;[2024.03.31]" c="2024.03.31"/>
            </range>
          </ranges>
        </level>
      </levels>
      <selections count="1">
        <selection n="[Table_D2 1 1].[DA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DF969CE0-11D7-4FA3-9228-7661A0C06F2A}" sourceName="[Table_D2 2].[Tip 1 A]">
  <pivotTables>
    <pivotTable tabId="3" name="PIVOT_D2.2.1"/>
    <pivotTable tabId="3" name="PIVOT_D2.2"/>
  </pivotTables>
  <data>
    <olap pivotCacheId="1904727966">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42EE237A-A732-41F9-BF9E-71644EB1FF14}" sourceName="[Table_D2 4].[Sector]">
  <pivotTables>
    <pivotTable tabId="3" name="PIVOT_D2.4"/>
    <pivotTable tabId="3" name="PIVOT_D2.5"/>
  </pivotTables>
  <data>
    <olap pivotCacheId="1904727966">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2D9A1922-5204-4640-905C-737B4923DF9B}" sourceName="[Table_D2 5].[Active/Pasive DES]">
  <pivotTables>
    <pivotTable tabId="3" name="PIVOT_D2.6"/>
    <pivotTable tabId="3" name="PivotTable1"/>
  </pivotTables>
  <data>
    <olap pivotCacheId="1904727966">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766BE866-80CA-44B2-B623-2E0B6BDF472E}" sourceName="DATE">
  <pivotTables>
    <pivotTable tabId="3" name="PivotTable14"/>
  </pivotTables>
  <data>
    <tabular pivotCacheId="1361094936">
      <items count="17">
        <i x="0"/>
        <i x="1"/>
        <i x="2"/>
        <i x="3"/>
        <i x="4" s="1"/>
        <i x="5" nd="1"/>
        <i x="6" nd="1"/>
        <i x="7" nd="1"/>
        <i x="8" nd="1"/>
        <i x="9" nd="1"/>
        <i x="10" nd="1"/>
        <i x="11" nd="1"/>
        <i x="12" nd="1"/>
        <i x="13" nd="1"/>
        <i x="14" nd="1"/>
        <i x="15" nd="1"/>
        <i x="16"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59D4B20-4D9C-4D92-92D4-A8C21295B12E}" sourceName="[Table16].[DATE]">
  <pivotTables>
    <pivotTable tabId="4" name="PIVOT_D3.2"/>
    <pivotTable tabId="4" name="PIVOT_D3.1"/>
    <pivotTable tabId="4" name="PIVOT_D3.3"/>
    <pivotTable tabId="4" name="PIVOT_D3.4"/>
  </pivotTables>
  <data>
    <olap pivotCacheId="1562571274">
      <levels count="2">
        <level uniqueName="[Table16].[DATE].[(All)]" sourceCaption="(All)" count="0"/>
        <level uniqueName="[Table16].[DATE].[DATE]" sourceCaption="DATE" count="5">
          <ranges>
            <range startItem="0">
              <i n="[Table16].[DATE].&amp;[2023.03.31]" c="2023.03.31"/>
              <i n="[Table16].[DATE].&amp;[2023.06.30]" c="2023.06.30"/>
              <i n="[Table16].[DATE].&amp;[2023.09.30]" c="2023.09.30"/>
              <i n="[Table16].[DATE].&amp;[2023.12.31]" c="2023.12.31"/>
              <i n="[Table16].[DATE].&amp;[2024.03.31]" c="2024.03.31"/>
            </range>
          </ranges>
        </level>
      </levels>
      <selections count="1">
        <selection n="[Table16].[DAT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F84365F7-2258-44F6-B77B-28D926D5E97F}" sourceName="[Table9].[Sector]">
  <pivotTables>
    <pivotTable tabId="4" name="PIVOT_D3.1"/>
  </pivotTables>
  <data>
    <olap pivotCacheId="1562571274">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1D459DE7-C6E8-48D5-B156-4ACCB7C9934D}" cache="Slicer_Trimestru" caption="Bar Chart" level="1" style="SlicerStyleDark3 2" lockedPosition="1" rowHeight="241300"/>
  <slicer name="   " xr10:uid="{F7722CAD-52B2-40F5-8195-68DA305F81BA}" cache="Slicer_Trimestru1" caption="(Pie-Chart)"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56D24D7E-EC4A-42CA-855D-21F581095BF1}" cache="Slicer_DATE1" caption="Bar Chart" level="1" style="SlicerStyleDark3 2" lockedPosition="1" rowHeight="241300"/>
  <slicer name=" " xr10:uid="{9AD95C28-3BB4-4C45-9D23-35CD8BE0502F}" cache="Slicer_Tip_1_A" caption=" " columnCount="3" showCaption="0" level="1" style="SlicerStyleDark3 2" lockedPosition="1" rowHeight="241300"/>
  <slicer name="Sector" xr10:uid="{741455C9-03E9-4B65-8099-8ADE584551AD}" cache="Slicer_Sector" caption="Sector" columnCount="2" showCaption="0" level="1" style="SlicerStyleDark3 2" lockedPosition="1" rowHeight="241300"/>
  <slicer name="Active/Pasive DES" xr10:uid="{FF6F923D-C74C-43FE-A051-389311EA2E82}" cache="Slicer_Active_Pasive_DES" caption="Active/Pasive DES" columnCount="2" showCaption="0" level="1" style="SlicerStyleDark3 2" lockedPosition="1" rowHeight="241300"/>
  <slicer name="DATE 1" xr10:uid="{3E3F0827-973B-4C6D-B5CF-E912576EDB52}" cache="Slicer_DATE3" caption="(Pie-Chart)"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25F4285C-7AE6-46B6-8F24-55E25253095C}" cache="Slicer_DATE" caption="Bar Chart" level="1" style="SlicerStyleDark3 2" lockedPosition="1" rowHeight="241300"/>
  <slicer name="Sector " xr10:uid="{6B82E1E9-9B30-45F3-850C-7359898E2592}" cache="Slicer_Sector1" caption="Sector" columnCount="2" showCaption="0" level="1" style="SlicerStyleDark3 2" lockedPosition="1" rowHeight="241300"/>
  <slicer name="DATE 2" xr10:uid="{5649A086-96FC-42B9-935D-8825112B6242}" cache="Slicer_DATE2" caption="(Pie-Chart)"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CA62493-9AD9-43B0-9493-8734DF51751F}" name="Table_D1.1" displayName="Table_D1.1" ref="K8:Q13" totalsRowShown="0">
  <autoFilter ref="K8:Q13" xr:uid="{ACA62493-9AD9-43B0-9493-8734DF51751F}"/>
  <tableColumns count="7">
    <tableColumn id="1" xr3:uid="{AD40AD2D-9280-4BBC-8E12-93DE845E7123}" name="Helper" dataDxfId="189"/>
    <tableColumn id="2" xr3:uid="{F7EAA8F6-D87D-4E1F-87B5-2C7D43D898C6}" name="DATE"/>
    <tableColumn id="3" xr3:uid="{44DD2E7A-7367-41F7-BFE4-C36DA427012C}" name="Trimestru"/>
    <tableColumn id="4" xr3:uid="{6DCEC70B-EE80-422D-A713-5E2EC704758A}" name="Contul curent, mil. USD" dataDxfId="188"/>
    <tableColumn id="5" xr3:uid="{826EEE12-36C8-4D82-A4B4-3122266CB021}" name="Contul curent / PIB (%)"/>
    <tableColumn id="6" xr3:uid="{7D346490-84A7-4020-9697-BBA7B8E1EC39}" name="FAP mil. USD" dataDxfId="187"/>
    <tableColumn id="7" xr3:uid="{1665F614-B500-44E9-95AD-76386149DC49}" name="FAP PR" dataDxfId="186"/>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22AE8DE-A268-491C-9CA4-1021F6084781}" name="Table_D2.2" displayName="Table_D2.2" ref="W8:AE78" totalsRowShown="0">
  <autoFilter ref="W8:AE78" xr:uid="{122AE8DE-A268-491C-9CA4-1021F6084781}"/>
  <tableColumns count="9">
    <tableColumn id="1" xr3:uid="{48E5DD74-3A68-4A2D-AA94-3996B1675328}" name="Helper" dataDxfId="173"/>
    <tableColumn id="2" xr3:uid="{3DE4FBB2-FA9F-47B8-B64D-6178229D6C09}" name="DATE"/>
    <tableColumn id="3" xr3:uid="{314F9C91-6E88-41F0-B018-FEEBA3145B69}" name="Trimestru"/>
    <tableColumn id="4" xr3:uid="{9FB4205E-27AB-461F-AC67-0ADBF0459627}" name="Tip 1 A" dataDxfId="172"/>
    <tableColumn id="5" xr3:uid="{BC4FE9C4-EEC6-432D-9167-C87FBBD951F7}" name="Tip 2 A"/>
    <tableColumn id="6" xr3:uid="{EBCF0712-C933-42A1-95DB-63256946C9F5}" name="Total Active" dataDxfId="171"/>
    <tableColumn id="7" xr3:uid="{9F04A8AE-D6FB-4B20-B084-110CDFA24AD0}" name="Tip 1 P" dataDxfId="170"/>
    <tableColumn id="8" xr3:uid="{A53C644E-CED5-4A5B-9A57-0FD51FD89C62}" name="Tip 2 P"/>
    <tableColumn id="9" xr3:uid="{187C3CD1-B0F2-4467-B057-DD35B6B1DFCE}" name="Total Pasive" dataDxfId="169"/>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283263D-6D79-49FB-92F8-4134FA3D7175}" name="Table_D2.3" displayName="Table_D2.3" ref="AG8:AL13" totalsRowShown="0">
  <autoFilter ref="AG8:AL13" xr:uid="{F283263D-6D79-49FB-92F8-4134FA3D7175}"/>
  <tableColumns count="6">
    <tableColumn id="1" xr3:uid="{4E4820EB-1FC1-435D-80A9-1E41A1BE2AA1}" name="Helper" dataDxfId="168"/>
    <tableColumn id="2" xr3:uid="{F794BCA2-B1EA-4C43-8C40-0E753B9BDC46}" name="DATE"/>
    <tableColumn id="3" xr3:uid="{8E9E59F0-0ECB-4368-9C6A-790C1430D2B4}" name="Trimestru"/>
    <tableColumn id="4" xr3:uid="{EADB1B89-F3A7-4C32-88B8-2FAD19E747D1}" name="UE" dataDxfId="167"/>
    <tableColumn id="5" xr3:uid="{4DFE6028-BAD7-44F2-B01D-773AAE0145D7}" name="Alte ţări" dataDxfId="166"/>
    <tableColumn id="6" xr3:uid="{E5DA3E8C-DB5F-45FE-8BC7-56A63983560F}" name="CSI" dataDxfId="165"/>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BE482ED-DCCC-4546-91F9-390363806CCD}" name="Table_D2.4" displayName="Table_D2.4" ref="AN8:AS28" totalsRowShown="0">
  <autoFilter ref="AN8:AS28" xr:uid="{ABE482ED-DCCC-4546-91F9-390363806CCD}"/>
  <tableColumns count="6">
    <tableColumn id="1" xr3:uid="{A6EB555E-8612-4349-A79A-081BAC49B7AD}" name="Helper" dataDxfId="164"/>
    <tableColumn id="2" xr3:uid="{EB3802B6-CC8A-4E0B-B7AA-251E5B029E77}" name="DATE"/>
    <tableColumn id="3" xr3:uid="{4D3EE75A-7EB3-408B-A9AE-F10555538B48}" name="Trimestru"/>
    <tableColumn id="4" xr3:uid="{F9E53D77-D8F5-4330-A27E-7FC63D2C69E6}" name="Sector" dataDxfId="163" dataCellStyle="Normal 2 2 2"/>
    <tableColumn id="5" xr3:uid="{349B8865-469D-4557-AAC3-29DE45D2A30D}" name="Total active S" dataDxfId="162"/>
    <tableColumn id="6" xr3:uid="{1C471FC7-5F12-492C-9AC8-7A95DB7D8CF2}" name="Total pasive S" dataDxfId="161"/>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8EEF933-7A6B-44F4-B02A-4430EA3446F9}" name="Table_D2.5" displayName="Table_D2.5" ref="AU8:AZ28" totalsRowShown="0">
  <autoFilter ref="AU8:AZ28" xr:uid="{D8EEF933-7A6B-44F4-B02A-4430EA3446F9}"/>
  <tableColumns count="6">
    <tableColumn id="1" xr3:uid="{DC8CB7DC-E82D-4162-83A7-2E1EDD447261}" name="Helper" dataDxfId="160"/>
    <tableColumn id="2" xr3:uid="{5FB02A69-117C-40C7-B8CE-6A2D7FB3109E}" name="DATE"/>
    <tableColumn id="3" xr3:uid="{1FDB36BA-D2E4-4050-8BD2-6C5CE30E9C4D}" name="Trimestru"/>
    <tableColumn id="4" xr3:uid="{8671A071-0DED-49C5-8A44-F2D939452149}" name="Active/Pasive DES"/>
    <tableColumn id="5" xr3:uid="{83B23BF8-68EC-49D3-8BEE-AE6667A01E31}" name="ACT_TT"/>
    <tableColumn id="6" xr3:uid="{E036E08E-18EB-4047-9B57-8F0DC6FBBCAD}" name="PS_TT" dataDxfId="159"/>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F1C0F5C-F950-4ABE-B7D9-5AACB9F44C9A}" name="Table_D2.6" displayName="Table_D2.6" ref="BB8:BL13" totalsRowShown="0" headerRowDxfId="158" dataDxfId="157" headerRowCellStyle="Normal 2 2 2">
  <autoFilter ref="BB8:BL13" xr:uid="{AF1C0F5C-F950-4ABE-B7D9-5AACB9F44C9A}"/>
  <tableColumns count="11">
    <tableColumn id="1" xr3:uid="{E46F092D-8B3C-487D-BC48-71B581D79D4E}" name="Helper" dataDxfId="156"/>
    <tableColumn id="2" xr3:uid="{5BEA0312-183E-4C38-834D-D67BAAC62C3F}" name="DATE" dataDxfId="155"/>
    <tableColumn id="3" xr3:uid="{AEBCED0A-B187-49A3-A655-D3CF81E2E961}" name="Trimestru" dataDxfId="154"/>
    <tableColumn id="4" xr3:uid="{497CB5C0-4140-40BE-839C-C78F96904492}" name="Altele" dataDxfId="153"/>
    <tableColumn id="5" xr3:uid="{A058CB60-21E8-4801-BEE6-32147CBA806B}" name="Activități financiare și asigurări" dataDxfId="152"/>
    <tableColumn id="6" xr3:uid="{95432CE2-C3AD-4C35-854D-5598650163AB}" name="Comerț cu ridicata și cu amănuntul; repararea autovehiculelor" dataDxfId="151"/>
    <tableColumn id="7" xr3:uid="{8DFA3464-6788-4ADA-B21D-4E10B2982D4C}" name="Industria prelucrătoare" dataDxfId="150"/>
    <tableColumn id="8" xr3:uid="{C459F2A9-5DA1-4150-9CEA-83D40DD1F2CC}" name="Informații și comunicații" dataDxfId="149"/>
    <tableColumn id="9" xr3:uid="{36D20472-D104-4C26-85C4-E92FE48FA279}" name="Transport și depozitare " dataDxfId="148"/>
    <tableColumn id="10" xr3:uid="{57DB0BFF-4842-4239-868A-326AEC91D903}" name="Producția și furnizarea de energie electrică și termică, gaze, apă caldă și aer condiționat " dataDxfId="147"/>
    <tableColumn id="13" xr3:uid="{8105EE16-6729-4111-9946-F8F271057396}" name="Tranzacții imobiliare" dataDxfId="146"/>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B954D3B-AEC0-4731-8D12-F5753BC109CA}" name="Table_D2.1" displayName="Table_D2.1" ref="M8:U13" totalsRowShown="0" headerRowDxfId="145" dataDxfId="144" tableBorderDxfId="143" headerRowCellStyle="Обычный 3" dataCellStyle="Обычный 3">
  <autoFilter ref="M8:U13" xr:uid="{3B954D3B-AEC0-4731-8D12-F5753BC109CA}"/>
  <tableColumns count="9">
    <tableColumn id="1" xr3:uid="{D27A882E-D6F9-4070-BC70-96A5FAB668EA}" name="Helper" dataDxfId="142"/>
    <tableColumn id="2" xr3:uid="{87FAB958-3329-4A60-8AF5-F21A698D0025}" name="DATE" dataDxfId="141"/>
    <tableColumn id="3" xr3:uid="{58935AA6-21E5-4F83-8A2E-C1236573AF9B}" name="Trimestru"/>
    <tableColumn id="4" xr3:uid="{89AD3DD1-0EA0-4361-8C7B-5ED26EC928EE}" name="Active de rezervă" dataDxfId="140" dataCellStyle="Обычный 3"/>
    <tableColumn id="5" xr3:uid="{CA752CE8-18C1-4BF7-AF69-EC6C6CFFDB35}" name="3 luni de import efectiv de bunuri şi servicii" dataDxfId="139" dataCellStyle="Обычный 3"/>
    <tableColumn id="6" xr3:uid="{47F2329F-C5FC-4CBA-A8EB-086ECCF97221}" name="100% din datoria externă pe termen scurt" dataDxfId="138" dataCellStyle="Обычный 3"/>
    <tableColumn id="7" xr3:uid="{C68A90D1-8EE0-4F34-A7D4-1D83B8C8B432}" name="20% din M2" dataDxfId="137" dataCellStyle="Обычный 3"/>
    <tableColumn id="8" xr3:uid="{0E22AB19-6771-4977-B7A9-DB28856C980A}" name="100% din (30%DTS + 15%AA + 5%M2 + 5%eX)" dataDxfId="136" dataCellStyle="Обычный 3"/>
    <tableColumn id="9" xr3:uid="{FECB88C3-F5D9-41D2-8EB3-6E604D6663C4}" name="100-150% din (30%DTS + 15%AA + 5%M2 + 5%eX)" dataDxfId="135" dataCellStyle="Обычный 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221F6F-CC64-4FA7-8168-9E8488959342}" name="Table_D3.4" displayName="Table_D3.4" ref="AI8:AZ13" totalsRowShown="0">
  <autoFilter ref="AI8:AZ13" xr:uid="{25221F6F-CC64-4FA7-8168-9E8488959342}"/>
  <tableColumns count="18">
    <tableColumn id="1" xr3:uid="{B9E917DD-DC25-40A7-AE16-27CD456BE3C4}" name="Helper" dataDxfId="134"/>
    <tableColumn id="2" xr3:uid="{EF3AC44A-F800-4BC0-8EDE-F4E5AD20D81B}" name="DATE" dataDxfId="133"/>
    <tableColumn id="3" xr3:uid="{672C1C44-7A65-46BD-A300-25743F2F2CD9}" name="Trimestru" dataDxfId="132"/>
    <tableColumn id="4" xr3:uid="{66780C75-1E4B-495F-9D04-7E174E1F1DB6}" name="FMI" dataDxfId="131"/>
    <tableColumn id="5" xr3:uid="{D0652D68-6889-492F-85ED-3C94BA00C173}" name="Grupul BM" dataDxfId="130"/>
    <tableColumn id="6" xr3:uid="{67979CC3-B852-4B68-A688-7F404E571005}" name="BEI" dataDxfId="129"/>
    <tableColumn id="7" xr3:uid="{47388A8C-7C9F-4053-B777-EA40F54B4287}" name="BERD" dataDxfId="128"/>
    <tableColumn id="8" xr3:uid="{C6ECB708-69A6-48A1-BE86-30D1AA9AE352}" name="Comisia Europeană" dataDxfId="127"/>
    <tableColumn id="9" xr3:uid="{D2631CE1-9A8D-4147-B174-A572444FF730}" name="FIDA" dataDxfId="126"/>
    <tableColumn id="10" xr3:uid="{4EED45C3-B819-4D5F-B3FC-0E743081C96F}" name="Alți creditori" dataDxfId="125"/>
    <tableColumn id="11" xr3:uid="{488D1685-3280-491E-96B1-EFC76911939A}" name="Organisme internaționale" dataDxfId="124"/>
    <tableColumn id="12" xr3:uid="{7EE031C4-CEE6-4244-9168-F3B9365144F2}" name="BEI  " dataDxfId="123"/>
    <tableColumn id="13" xr3:uid="{5E7B7534-AEF4-4946-9B28-5F9362CCC82E}" name="BERD  " dataDxfId="122"/>
    <tableColumn id="14" xr3:uid="{C6DBC1EC-170F-4615-90BD-454BF52BFC76}" name="BCDMN" dataDxfId="121"/>
    <tableColumn id="15" xr3:uid="{4CF6C3B1-EE1D-413D-93D8-4124CC6B9E3F}" name="BDCE" dataDxfId="120"/>
    <tableColumn id="16" xr3:uid="{3DBD9B02-871A-4F8F-813F-7036CE4F4CC8}" name="CFI" dataDxfId="119"/>
    <tableColumn id="17" xr3:uid="{534796A4-A88A-423E-83BD-DEE798374F2A}" name="Societăți care acceptă depozite și alte instituții financiare" dataDxfId="118"/>
    <tableColumn id="18" xr3:uid="{593F67FC-200A-41F1-A76A-745017BD901E}" name="Alți creditori4" dataDxfId="117"/>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B1C6E2F-7E12-47A1-92F7-4D2BBDCA39C2}" name="Table9" displayName="Table9" ref="M8:Q38" totalsRowShown="0" headerRowDxfId="116" tableBorderDxfId="115">
  <autoFilter ref="M8:Q38" xr:uid="{9B1C6E2F-7E12-47A1-92F7-4D2BBDCA39C2}"/>
  <tableColumns count="5">
    <tableColumn id="1" xr3:uid="{AC54554B-CAD3-4E67-877A-3FC0C0E7F391}" name="Helper" dataDxfId="114"/>
    <tableColumn id="2" xr3:uid="{21A21C0C-D8CB-493B-AE82-22EC09F781C7}" name="DATE" dataDxfId="113"/>
    <tableColumn id="3" xr3:uid="{951CDA81-2B37-42D6-A1D4-6F40ACEDAF99}" name="Trimestru" dataDxfId="112"/>
    <tableColumn id="4" xr3:uid="{A0B7565D-D388-49A1-A449-B23C94EE5C03}" name="Sector " dataDxfId="111"/>
    <tableColumn id="5" xr3:uid="{77FE57E4-28B5-4EA7-BF80-E26D2901A9AC}" name="Total" dataDxfId="11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EDDCC46-1213-4449-99C8-2DAB9307D462}" name="Table16" displayName="Table16" ref="S8:AD13" totalsRowShown="0" headerRowDxfId="109" tableBorderDxfId="108">
  <autoFilter ref="S8:AD13" xr:uid="{FEDDCC46-1213-4449-99C8-2DAB9307D462}"/>
  <tableColumns count="12">
    <tableColumn id="1" xr3:uid="{14E77096-555B-4D2B-B6D5-7B74A3D1C90D}" name="Helper" dataDxfId="107"/>
    <tableColumn id="2" xr3:uid="{698A617C-77A6-4F25-8C3E-04522B63A8F9}" name="DATE" dataDxfId="106"/>
    <tableColumn id="3" xr3:uid="{F921E0F8-6A7C-4DB2-8AA5-E98B63E539DF}" name="Trimestru" dataDxfId="105"/>
    <tableColumn id="4" xr3:uid="{66DD8A51-0CAE-460A-BA85-9F0FF11AC05B}" name="Datoria externă publică  " dataDxfId="104"/>
    <tableColumn id="5" xr3:uid="{F2E84A2D-A4EF-429F-B184-B3340E6951AE}" name="Pe termen scurt (P)" dataDxfId="103"/>
    <tableColumn id="6" xr3:uid="{F9F30A4A-4532-4509-8F84-24D61C7F520B}" name="Pe termen lung (P)" dataDxfId="102"/>
    <tableColumn id="7" xr3:uid="{932B523B-9D8D-4057-B45F-93684AB7E9F0}" name="Datoria externă privată " dataDxfId="101"/>
    <tableColumn id="8" xr3:uid="{B39C9E7D-2D73-4248-9C03-FB0761D6C0A5}" name="Pe termen scurt (PR)" dataDxfId="100"/>
    <tableColumn id="9" xr3:uid="{6A53C936-57F3-4A5B-A583-813104DF6799}" name="Pe termen lung (PR)" dataDxfId="99"/>
    <tableColumn id="10" xr3:uid="{4C220DD0-9DC3-492A-BF14-5B82439A498D}" name="Serviciul datoriei externe publice" dataDxfId="98"/>
    <tableColumn id="11" xr3:uid="{61CF5D26-1442-4190-B1DD-D10D6FCC28DA}" name="Serviciul datoriei externe publice / export de bunuri și servicii" dataDxfId="97"/>
    <tableColumn id="12" xr3:uid="{45AB8F5F-9CCF-47D8-8610-8CB1CA8FEA9E}" name="Serviciul datoriei externe / veniturile bugetului public" dataDxfId="9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F0F76A6-8BDB-42AF-93C0-5AD82A71D07A}" name="Table_D1.2" displayName="Table_D1.2" ref="S8:AL13" totalsRowShown="0">
  <autoFilter ref="S8:AL13" xr:uid="{1F0F76A6-8BDB-42AF-93C0-5AD82A71D07A}"/>
  <tableColumns count="20">
    <tableColumn id="1" xr3:uid="{D081BFDC-BCD3-4140-9104-7FF4242C7C9D}" name="Helper" dataDxfId="185"/>
    <tableColumn id="2" xr3:uid="{2853DD92-4DCB-4375-96B6-1ACA523B116E}" name="DATE"/>
    <tableColumn id="3" xr3:uid="{E4446323-93D2-4F55-8691-4D3C6C5C7184}" name="Trimestru"/>
    <tableColumn id="4" xr3:uid="{A2AEB837-1D5F-479C-AFCB-0F80E724E6DF}" name="Export de bunuri FOB (BP) - MBP 6 "/>
    <tableColumn id="5" xr3:uid="{E1E826AC-449E-48B3-B21B-C4CCF208C1BF}" name="    Exporturi conform statisticii comerțului exterior "/>
    <tableColumn id="6" xr3:uid="{FADBD541-9D82-438D-9D56-1CEAAFB1E523}" name="    Ajustări operate de BNM:"/>
    <tableColumn id="7" xr3:uid="{ED2CD1DA-627C-4523-B3A5-A1A9CB5614BE}" name="         Bunuri pentru prelucrare"/>
    <tableColumn id="8" xr3:uid="{20C2AD18-959A-4AE4-9160-1FB62E9FC263}" name="         Din procurările în magazinele duty-free*"/>
    <tableColumn id="9" xr3:uid="{F2AFB566-6B3C-4B74-B942-E82EB58FE780}" name="         Procurări în porturi"/>
    <tableColumn id="10" xr3:uid="{85A6AED4-D23E-46C3-B949-C6F9617A1453}" name="         Export pers. fizice "/>
    <tableColumn id="11" xr3:uid="{67472C7E-89E0-4353-8CC5-C1C54EB030E4}" name="         Exporturi nete de mărfuri negociate peste hotare"/>
    <tableColumn id="12" xr3:uid="{386BCE51-43A5-4C15-88C2-52907DE11A9E}" name="Import de bunuri FOB (BP) - MBP 6 "/>
    <tableColumn id="13" xr3:uid="{F09D70DE-A13F-4A2B-9BA6-B20001A5113F}" name="    Import conform statisticii comerțului exterior (CIF)"/>
    <tableColumn id="14" xr3:uid="{EB0C034B-7DF3-40D8-817E-837D49C943F1}" name="    Ajustări operate de BNM:2"/>
    <tableColumn id="15" xr3:uid="{E58FCAE7-C6A5-4D27-AE21-E88E1C084D2E}" name="        Bunuri pentru prelucrare*"/>
    <tableColumn id="16" xr3:uid="{941F8F7B-01F7-4B2F-B1FF-624BF728D46F}" name="        Recalcul din prețuri CIF în FOB"/>
    <tableColumn id="17" xr3:uid="{4A813DF6-AFCE-49BA-AD41-B320E1454759}" name="        Importul bancnotelor şi monedelor"/>
    <tableColumn id="18" xr3:uid="{47BB8895-6DA9-4AFF-B7E5-E5BAE8F52E08}" name="        Procurări în porturi"/>
    <tableColumn id="19" xr3:uid="{FF89A884-F8AF-4FDE-BF1E-F9B0C00C570D}" name="        Import pers. fizice "/>
    <tableColumn id="20" xr3:uid="{8A66A427-62CF-47FF-B6CF-6F9A63DDD713}" name="        Resurse energetice procurate anterior și stocate"/>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57D0F7-E66A-48E0-B9D2-BA5E510A4A06}" name="Table_D1.3" displayName="Table_D1.3" ref="AP19:BE24" totalsRowShown="0">
  <autoFilter ref="AP19:BE24" xr:uid="{CF57D0F7-E66A-48E0-B9D2-BA5E510A4A06}"/>
  <tableColumns count="16">
    <tableColumn id="1" xr3:uid="{BBAB030E-D97E-41E8-A364-BD408A80B878}" name="Helper" dataDxfId="184"/>
    <tableColumn id="2" xr3:uid="{8A41CE8D-534E-4C8E-94CA-C924184802C7}" name="DATE"/>
    <tableColumn id="3" xr3:uid="{2B64C624-C415-4C39-9256-D44711D6525B}" name="Trimestru"/>
    <tableColumn id="4" xr3:uid="{FE3BFB91-F755-42FE-8875-C49BE72F3E98}" name="Credit, dintre care: "/>
    <tableColumn id="5" xr3:uid="{524A0942-A6FD-42E2-9DB3-211A8B18C7E0}" name="Transferuri personale"/>
    <tableColumn id="6" xr3:uid="{C3E52BA7-0EBE-4DA3-8FCF-4D26724D1DE6}" name="Remunerarea salariaților "/>
    <tableColumn id="7" xr3:uid="{9D9F0264-FBAC-410F-BC4D-9542197DC679}" name="Transferuri de capital între gospodăriile populației"/>
    <tableColumn id="8" xr3:uid="{4219E6AB-5EE7-4404-A5E7-9BCFBDA91644}" name="Debit, dintre care: "/>
    <tableColumn id="9" xr3:uid="{5160CD2E-CA20-4DDC-8BB1-875B47669FFA}" name="Transferuri personale  "/>
    <tableColumn id="10" xr3:uid="{8B23D976-757E-482D-B499-AA3402FD802B}" name="Remunerarea netă a salariaților "/>
    <tableColumn id="11" xr3:uid="{E56374DE-BC1C-4D29-843E-04EED1FC0472}" name="Transferuri de capital între gospodăriile populației   "/>
    <tableColumn id="12" xr3:uid="{08C5870C-5079-4175-A726-200C6D056D1E}" name="Sold, dintre care: "/>
    <tableColumn id="13" xr3:uid="{4077E2B6-C271-4CF8-A35F-EA8EDC04D535}" name="Transferuri personale    "/>
    <tableColumn id="14" xr3:uid="{EBE19190-EC90-4BBA-830E-B7BFD232235D}" name="Remunerarea netă a salariaților"/>
    <tableColumn id="15" xr3:uid="{0D2A45C3-F8F6-458C-BD47-9C72E812473A}" name="Transferuri de capital între gospodăriile populației    "/>
    <tableColumn id="16" xr3:uid="{C250FC0D-7CBD-4BF4-B23D-FB958053FA43}"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61C9FC8-26CA-47A7-A2AB-4C7B5D1EBE5D}" name="Table_D1.4" displayName="Table_D1.4" ref="BG19:BK34" totalsRowShown="0">
  <autoFilter ref="BG19:BK34" xr:uid="{F61C9FC8-26CA-47A7-A2AB-4C7B5D1EBE5D}"/>
  <tableColumns count="5">
    <tableColumn id="1" xr3:uid="{351009C9-F4A3-490F-9BD5-953ADCD82572}" name="Helper" dataDxfId="183"/>
    <tableColumn id="2" xr3:uid="{746CDD2A-6DF8-4B81-984F-92430BEDCC34}" name="DATE" dataDxfId="182"/>
    <tableColumn id="3" xr3:uid="{DED52655-4E73-4457-9BE8-6C8E3E90FE68}" name="Trimestru"/>
    <tableColumn id="4" xr3:uid="{AC5BB98B-07E1-49DF-86F3-77204EEBCA83}" name="Zona"/>
    <tableColumn id="5" xr3:uid="{A6E8E437-0975-4643-9E78-76284560E2BE}"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614B49-2A98-45AA-8472-CDC6FE468D34}" name="Table_D1.5" displayName="Table_D1.5" ref="BM8:BW13" totalsRowShown="0">
  <autoFilter ref="BM8:BW13" xr:uid="{D4614B49-2A98-45AA-8472-CDC6FE468D34}"/>
  <tableColumns count="11">
    <tableColumn id="1" xr3:uid="{24CB3B67-C135-41E3-87C1-12E0FFC7FE7A}" name="Helper" dataDxfId="181"/>
    <tableColumn id="2" xr3:uid="{EE38D9D5-DDFA-41D6-9F4C-72DE45E9A446}" name="DATE"/>
    <tableColumn id="3" xr3:uid="{E6CFB636-7884-4B0C-A49C-C58E0B8A32D3}" name="Trimestru"/>
    <tableColumn id="4" xr3:uid="{E64B944B-4968-4E18-B445-E7975620A7B2}" name="Investiţii directe"/>
    <tableColumn id="5" xr3:uid="{8A19105B-8FEC-4185-975C-57A6723CD852}" name="Investiţii de portofoliu"/>
    <tableColumn id="6" xr3:uid="{0CAF1027-9DCF-4A3B-860D-FA4CBF4C06BC}" name="Derivate financiare (altele decât rezervele) "/>
    <tableColumn id="7" xr3:uid="{194213AC-5E7E-49C8-A92D-B4D51881D59B}" name="Numerar şi depozite"/>
    <tableColumn id="8" xr3:uid="{31285004-9F7A-4CAB-A07D-0C9B15F31B4D}" name="Împrumuturi"/>
    <tableColumn id="9" xr3:uid="{84039EF2-A86C-4136-80DA-DA682ADCD0F4}" name="Credite comerciale şi avansuri"/>
    <tableColumn id="10" xr3:uid="{637703F1-E654-4D14-A674-CEE3B4B3955B}" name="Alte creanțe / angajamente - altele"/>
    <tableColumn id="11" xr3:uid="{6FAA7815-53D2-406D-9768-92A741A4A529}"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919D312-AA5B-412A-AFF1-EE04D4E67F33}" name="Table_D1.6" displayName="Table_D1.6" ref="BY8:CM13" totalsRowShown="0">
  <autoFilter ref="BY8:CM13" xr:uid="{E919D312-AA5B-412A-AFF1-EE04D4E67F33}"/>
  <tableColumns count="15">
    <tableColumn id="1" xr3:uid="{DC3DE235-EC73-40B2-9886-C8183E0B6F96}" name="Helper" dataDxfId="180"/>
    <tableColumn id="2" xr3:uid="{9F9E3200-0644-4A4E-BD35-76C765A0047D}" name="DATE"/>
    <tableColumn id="3" xr3:uid="{7F6CC753-0940-48DC-8420-465E6867315E}" name="Trimestru"/>
    <tableColumn id="4" xr3:uid="{6CE829D1-95F0-4BE5-AE3B-C3F18313CDA6}" name="Valorificări - total"/>
    <tableColumn id="5" xr3:uid="{10EA1254-6650-4C97-8CC4-F7095E0B7D3D}" name="    Administraţia publică"/>
    <tableColumn id="14" xr3:uid="{1CFA8272-F258-4EED-81C9-A5C982B2BF92}" name="Societăţi nefinanciare, GP şi IFSLSGP "/>
    <tableColumn id="6" xr3:uid="{BA37DA96-F94B-4442-B40B-87D3795F3A13}" name="    Societăţi care acceptă depozite, exclusiv banca centrală"/>
    <tableColumn id="12" xr3:uid="{ED38FFCB-9821-484B-8548-4D10AE052919}" name="Banca centrală"/>
    <tableColumn id="7" xr3:uid="{EDE19D28-053A-4A57-92BA-AB0381F50D79}" name="    Alte sectoare"/>
    <tableColumn id="8" xr3:uid="{F11F4274-B2EC-4316-B487-423E02FC6BFE}" name="Rambursări - total"/>
    <tableColumn id="9" xr3:uid="{0B06C82A-D7B6-4EE6-A0CA-9DC14EBF0B22}" name="    Administraţia publică  "/>
    <tableColumn id="15" xr3:uid="{BE2716BA-7F2B-40E8-8C7B-8E71E7085DF4}" name="Societăţi nefinanciare, GP şi IFSLSGP      "/>
    <tableColumn id="10" xr3:uid="{31A2E387-0ECF-457B-A6FC-46AC23211585}" name="    Societăţi care acceptă depozite, exclusiv banca centrală  "/>
    <tableColumn id="13" xr3:uid="{277993D3-8B69-4708-A134-C0EBC9AFA7AD}" name="Banca centrală    "/>
    <tableColumn id="11" xr3:uid="{E688E6BC-6BBE-456D-9E37-68720EC0A7A6}"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B59A1B0-32D9-47D1-AE9F-A5723BD1F333}" name="Table_D1.8" displayName="Table_D1.8" ref="DO8:EC13" totalsRowShown="0">
  <autoFilter ref="DO8:EC13" xr:uid="{1B59A1B0-32D9-47D1-AE9F-A5723BD1F333}"/>
  <tableColumns count="15">
    <tableColumn id="1" xr3:uid="{F5AD35AA-F4C5-459F-8764-5FB195FD7F64}" name="Helper" dataDxfId="179"/>
    <tableColumn id="2" xr3:uid="{773C77CD-55C6-42D2-B2E8-C7F8004CFFAE}" name="DATE"/>
    <tableColumn id="3" xr3:uid="{8993B2C8-D8F2-43CD-A896-36515FCF8341}" name="Trimestru"/>
    <tableColumn id="4" xr3:uid="{1CB99559-660E-4C26-949B-D3B7C13369ED}" name="Servicii de informatică E"/>
    <tableColumn id="5" xr3:uid="{CC7AC823-C5DD-40B5-89ED-B057FE7E4BD0}" name="Călătorii E"/>
    <tableColumn id="6" xr3:uid="{3E917160-359F-4F6E-BADB-09BDA83114D0}" name="Transport E"/>
    <tableColumn id="7" xr3:uid="{3A6FCD85-EDA3-4F1D-9791-88D27776A705}" name="Servicii profesionale şi de consultanţă managerială E"/>
    <tableColumn id="8" xr3:uid="{B612F2AA-F746-4BC0-9B2C-99FA27ECCB5C}" name="Servicii tehnice E"/>
    <tableColumn id="9" xr3:uid="{B46BEB2A-1C1E-43D1-BAE0-98F235BA4F76}" name="Altele E"/>
    <tableColumn id="10" xr3:uid="{3E4784BA-7E08-40F8-A724-A6EF926400A4}" name="Transport I"/>
    <tableColumn id="11" xr3:uid="{B843C9A6-EB42-4841-B92D-D7F3F79753FB}" name="Călătorii I"/>
    <tableColumn id="12" xr3:uid="{5F9E6899-E840-4528-A5B9-48A5DA16F58E}" name="Servicii tehnice I"/>
    <tableColumn id="13" xr3:uid="{FEFF26C3-537F-4EBC-BE84-B3E24A935D62}" name="Servicii profesionale şi de consultanţă managerială I"/>
    <tableColumn id="14" xr3:uid="{07FFCFAA-3DD8-4824-872D-39E11825E36E}" name="Servicii de informatică I"/>
    <tableColumn id="15" xr3:uid="{0DF3FBC6-47D9-4173-81AE-13220D95049F}"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E639929-001F-4F0A-9EA5-4A985159734A}" name="Table20" displayName="Table20" ref="CO19:DA24" totalsRowShown="0" headerRowDxfId="178" tableBorderDxfId="177">
  <autoFilter ref="CO19:DA24" xr:uid="{6E639929-001F-4F0A-9EA5-4A985159734A}"/>
  <tableColumns count="13">
    <tableColumn id="1" xr3:uid="{0F99F3BE-445D-45FD-AF76-848B0E99CC94}" name="Helper" dataDxfId="176"/>
    <tableColumn id="2" xr3:uid="{1BF82F88-37A2-4C6B-8004-61FD73025927}" name="DATE"/>
    <tableColumn id="3" xr3:uid="{734ADA48-8791-4F18-B7C2-57EDF536156A}" name="Trimestru"/>
    <tableColumn id="4" xr3:uid="{5E560AF6-4846-4A2C-9DB8-24D20820FD89}" name="Produse agroalimentare"/>
    <tableColumn id="5" xr3:uid="{6F980939-B445-4BA7-B13D-C85837F2F6F5}" name="Mașini, aparate, echipamente"/>
    <tableColumn id="6" xr3:uid="{AF022D4A-BAEA-409A-BD25-F874AE308688}" name="Produse minerale"/>
    <tableColumn id="7" xr3:uid="{82E010CD-16D7-4C11-9394-2483991F28DB}" name="Produsele industriei chimice"/>
    <tableColumn id="8" xr3:uid="{4732127F-DF69-42D1-B0E1-329E59A93FE7}" name="Articole din piatră, ceramică, sticlă"/>
    <tableColumn id="9" xr3:uid="{FDF8570E-4664-4095-8AED-5A68510E86EA}" name="Metale comune şi articole din acestea"/>
    <tableColumn id="10" xr3:uid="{37D95C4B-4A9A-4879-BA1D-B55A365A3E8A}" name="Materiale plastice, cauciuc şi articole din acestea"/>
    <tableColumn id="11" xr3:uid="{CEA78C7D-A83B-4C44-944E-196F78A9394D}" name="Materiale textile şi articole din acestea"/>
    <tableColumn id="12" xr3:uid="{751F565E-4F0A-44C0-BD74-C8111F2C981B}" name="Vehicule și echipamente de transport "/>
    <tableColumn id="13" xr3:uid="{C2047028-1EAC-4403-9EF3-D116269EC3D8}"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638A06E-B4D6-4316-A13E-978D476FF947}" name="Table21" displayName="Table21" ref="CO32:DA37" totalsRowShown="0" tableBorderDxfId="175">
  <autoFilter ref="CO32:DA37" xr:uid="{3638A06E-B4D6-4316-A13E-978D476FF947}"/>
  <tableColumns count="13">
    <tableColumn id="1" xr3:uid="{CD49ABDD-DBB5-462C-B8C1-21EBB38D48EE}" name="Helper" dataDxfId="174"/>
    <tableColumn id="2" xr3:uid="{63B6FDDE-C599-4BFA-A993-015F9872B2A1}" name="DATE"/>
    <tableColumn id="3" xr3:uid="{89540C0C-C654-47BF-8F9A-7FA41069FDA6}" name="Trimestru"/>
    <tableColumn id="4" xr3:uid="{41B17172-4972-4D31-8CA3-114C47EF2507}" name="Produse agroalimentare"/>
    <tableColumn id="5" xr3:uid="{B03CF062-F155-476F-99AF-9E4B755CABC4}" name="Mașini, aparate, echipamente"/>
    <tableColumn id="6" xr3:uid="{E922E5F0-5894-44A4-A909-7AD4EC0DE7BE}" name="Produse minerale"/>
    <tableColumn id="7" xr3:uid="{BC44A650-4E1A-4376-A4A0-9F7CB1486966}" name="Vehicule și echipamente de transport "/>
    <tableColumn id="8" xr3:uid="{6AB8B1D3-0EB8-401C-BFDD-000F6F2792CD}" name="Produsele industriei chimice"/>
    <tableColumn id="9" xr3:uid="{B83FEFF4-1713-49D4-83EF-3B9E80649146}" name="Materiale plastice, cauciuc şi articole din acestea"/>
    <tableColumn id="10" xr3:uid="{C08DB558-8694-47D7-BE62-06935FBAE92E}" name="Metale comune şi articole din acestea"/>
    <tableColumn id="11" xr3:uid="{88458703-4BCE-4F3C-8280-05E971B4679C}" name="Materiale textile şi articole din acestea"/>
    <tableColumn id="12" xr3:uid="{9296CEB7-0982-417E-9B72-AB3AD75535A4}" name="Articole din piatră, ceramică, sticlă"/>
    <tableColumn id="13" xr3:uid="{E5255A1F-8576-4EE9-B0A0-3A677A5C69E2}"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18" Type="http://schemas.openxmlformats.org/officeDocument/2006/relationships/table" Target="../tables/table3.xml"/><Relationship Id="rId3" Type="http://schemas.openxmlformats.org/officeDocument/2006/relationships/pivotTable" Target="../pivotTables/pivotTable5.xml"/><Relationship Id="rId21" Type="http://schemas.openxmlformats.org/officeDocument/2006/relationships/table" Target="../tables/table6.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openxmlformats.org/officeDocument/2006/relationships/table" Target="../tables/table2.xml"/><Relationship Id="rId25" Type="http://schemas.openxmlformats.org/officeDocument/2006/relationships/comments" Target="../comments1.xml"/><Relationship Id="rId2" Type="http://schemas.openxmlformats.org/officeDocument/2006/relationships/pivotTable" Target="../pivotTables/pivotTable4.xml"/><Relationship Id="rId16" Type="http://schemas.openxmlformats.org/officeDocument/2006/relationships/table" Target="../tables/table1.xml"/><Relationship Id="rId20" Type="http://schemas.openxmlformats.org/officeDocument/2006/relationships/table" Target="../tables/table5.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24" Type="http://schemas.openxmlformats.org/officeDocument/2006/relationships/table" Target="../tables/table9.xml"/><Relationship Id="rId5" Type="http://schemas.openxmlformats.org/officeDocument/2006/relationships/pivotTable" Target="../pivotTables/pivotTable7.xml"/><Relationship Id="rId15" Type="http://schemas.openxmlformats.org/officeDocument/2006/relationships/vmlDrawing" Target="../drawings/vmlDrawing1.vml"/><Relationship Id="rId23" Type="http://schemas.openxmlformats.org/officeDocument/2006/relationships/table" Target="../tables/table8.xml"/><Relationship Id="rId10" Type="http://schemas.openxmlformats.org/officeDocument/2006/relationships/pivotTable" Target="../pivotTables/pivotTable12.xml"/><Relationship Id="rId19" Type="http://schemas.openxmlformats.org/officeDocument/2006/relationships/table" Target="../tables/table4.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rinterSettings" Target="../printerSettings/printerSettings4.bin"/><Relationship Id="rId22" Type="http://schemas.openxmlformats.org/officeDocument/2006/relationships/table" Target="../tables/table7.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3.xml"/><Relationship Id="rId13" Type="http://schemas.openxmlformats.org/officeDocument/2006/relationships/printerSettings" Target="../printerSettings/printerSettings5.bin"/><Relationship Id="rId18" Type="http://schemas.openxmlformats.org/officeDocument/2006/relationships/table" Target="../tables/table14.xml"/><Relationship Id="rId3" Type="http://schemas.openxmlformats.org/officeDocument/2006/relationships/pivotTable" Target="../pivotTables/pivotTable18.xml"/><Relationship Id="rId7" Type="http://schemas.openxmlformats.org/officeDocument/2006/relationships/pivotTable" Target="../pivotTables/pivotTable22.xml"/><Relationship Id="rId12" Type="http://schemas.openxmlformats.org/officeDocument/2006/relationships/pivotTable" Target="../pivotTables/pivotTable27.xml"/><Relationship Id="rId17" Type="http://schemas.openxmlformats.org/officeDocument/2006/relationships/table" Target="../tables/table13.xml"/><Relationship Id="rId2" Type="http://schemas.openxmlformats.org/officeDocument/2006/relationships/pivotTable" Target="../pivotTables/pivotTable17.xml"/><Relationship Id="rId16" Type="http://schemas.openxmlformats.org/officeDocument/2006/relationships/table" Target="../tables/table12.xml"/><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5" Type="http://schemas.openxmlformats.org/officeDocument/2006/relationships/pivotTable" Target="../pivotTables/pivotTable20.xml"/><Relationship Id="rId15" Type="http://schemas.openxmlformats.org/officeDocument/2006/relationships/table" Target="../tables/table11.xml"/><Relationship Id="rId10" Type="http://schemas.openxmlformats.org/officeDocument/2006/relationships/pivotTable" Target="../pivotTables/pivotTable25.xml"/><Relationship Id="rId19" Type="http://schemas.openxmlformats.org/officeDocument/2006/relationships/table" Target="../tables/table15.xml"/><Relationship Id="rId4" Type="http://schemas.openxmlformats.org/officeDocument/2006/relationships/pivotTable" Target="../pivotTables/pivotTable19.xml"/><Relationship Id="rId9" Type="http://schemas.openxmlformats.org/officeDocument/2006/relationships/pivotTable" Target="../pivotTables/pivotTable24.xml"/><Relationship Id="rId14" Type="http://schemas.openxmlformats.org/officeDocument/2006/relationships/table" Target="../tables/table10.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35.xml"/><Relationship Id="rId3" Type="http://schemas.openxmlformats.org/officeDocument/2006/relationships/pivotTable" Target="../pivotTables/pivotTable30.xml"/><Relationship Id="rId7" Type="http://schemas.openxmlformats.org/officeDocument/2006/relationships/pivotTable" Target="../pivotTables/pivotTable34.xml"/><Relationship Id="rId12" Type="http://schemas.openxmlformats.org/officeDocument/2006/relationships/table" Target="../tables/table18.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pivotTable" Target="../pivotTables/pivotTable33.xml"/><Relationship Id="rId11" Type="http://schemas.openxmlformats.org/officeDocument/2006/relationships/table" Target="../tables/table17.xml"/><Relationship Id="rId5" Type="http://schemas.openxmlformats.org/officeDocument/2006/relationships/pivotTable" Target="../pivotTables/pivotTable32.xml"/><Relationship Id="rId10" Type="http://schemas.openxmlformats.org/officeDocument/2006/relationships/table" Target="../tables/table16.xml"/><Relationship Id="rId4" Type="http://schemas.openxmlformats.org/officeDocument/2006/relationships/pivotTable" Target="../pivotTables/pivotTable31.xm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04B1-655B-435A-B163-BDC9783782F3}">
  <sheetPr codeName="Sheet1"/>
  <dimension ref="A1:BF73"/>
  <sheetViews>
    <sheetView showGridLines="0" showRowColHeaders="0" tabSelected="1" zoomScale="80" zoomScaleNormal="80" zoomScaleSheetLayoutView="80" workbookViewId="0"/>
  </sheetViews>
  <sheetFormatPr defaultColWidth="9.140625" defaultRowHeight="15" customHeight="1"/>
  <cols>
    <col min="1" max="1" width="1.7109375" customWidth="1"/>
    <col min="2" max="2" width="1.7109375" style="14" customWidth="1"/>
    <col min="3" max="3" width="15.7109375" style="14" customWidth="1"/>
    <col min="4" max="5" width="1.7109375" style="14" customWidth="1"/>
    <col min="6" max="6" width="2.7109375" style="14" customWidth="1"/>
    <col min="7" max="7" width="24.85546875" style="14" customWidth="1"/>
    <col min="8" max="8" width="7.42578125" style="14" customWidth="1"/>
    <col min="9" max="9" width="8.140625" style="14" customWidth="1"/>
    <col min="10" max="10" width="7.5703125" style="14" customWidth="1"/>
    <col min="11" max="12" width="8" style="14" customWidth="1"/>
    <col min="13" max="15" width="0.85546875" style="14" customWidth="1"/>
    <col min="16" max="16" width="34.7109375" style="14" customWidth="1"/>
    <col min="17" max="17" width="9.7109375" style="14" customWidth="1"/>
    <col min="18" max="18" width="9.85546875" style="14" customWidth="1"/>
    <col min="19" max="19" width="9.7109375" style="14" customWidth="1"/>
    <col min="20" max="21" width="11.140625" style="14" bestFit="1" customWidth="1"/>
    <col min="22" max="23" width="0.85546875" style="14" customWidth="1"/>
    <col min="24" max="24" width="2.7109375" style="14" customWidth="1"/>
    <col min="25" max="25" width="20.28515625" style="14" customWidth="1"/>
    <col min="26" max="26" width="8.140625" style="14" bestFit="1" customWidth="1"/>
    <col min="27" max="27" width="7.140625" style="14" bestFit="1" customWidth="1"/>
    <col min="28" max="28" width="7.5703125" style="14" bestFit="1" customWidth="1"/>
    <col min="29" max="29" width="8" style="14" bestFit="1" customWidth="1"/>
    <col min="30" max="30" width="8.140625" style="14" bestFit="1" customWidth="1"/>
    <col min="31" max="31" width="16.5703125" style="14" customWidth="1"/>
    <col min="32" max="32" width="4" style="14" customWidth="1"/>
    <col min="33" max="33" width="11.85546875" style="14" customWidth="1"/>
    <col min="34" max="34" width="1.28515625" style="14" customWidth="1"/>
    <col min="35" max="35" width="0.85546875" style="14" customWidth="1"/>
    <col min="36" max="36" width="5.7109375" style="14" customWidth="1"/>
    <col min="37" max="38" width="9.140625" style="14" customWidth="1"/>
    <col min="39" max="39" width="9.140625" style="15" customWidth="1"/>
    <col min="40" max="40" width="9.140625" style="14"/>
    <col min="41" max="41" width="9.140625" style="15"/>
    <col min="42" max="43" width="9.140625" style="14"/>
    <col min="44" max="44" width="9.140625" style="16"/>
    <col min="45" max="46" width="9.140625" style="14"/>
    <col min="47" max="48" width="9.42578125" style="14" bestFit="1" customWidth="1"/>
    <col min="49" max="49" width="7.5703125" style="14" bestFit="1" customWidth="1"/>
    <col min="50" max="51" width="8" style="14" bestFit="1" customWidth="1"/>
    <col min="52" max="52" width="10" style="14" bestFit="1" customWidth="1"/>
    <col min="53" max="53" width="10.5703125" style="14" bestFit="1" customWidth="1"/>
    <col min="54" max="55" width="9.42578125" style="14" bestFit="1" customWidth="1"/>
    <col min="56" max="56" width="7.5703125" style="14" bestFit="1" customWidth="1"/>
    <col min="57" max="58" width="8" style="14" bestFit="1" customWidth="1"/>
    <col min="59" max="16384" width="9.140625" style="14"/>
  </cols>
  <sheetData>
    <row r="1" spans="1:44" ht="5.0999999999999996" customHeight="1" thickBot="1">
      <c r="A1" s="13"/>
    </row>
    <row r="2" spans="1:44"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20"/>
      <c r="AK2" s="161"/>
      <c r="AM2" s="22"/>
      <c r="AO2" s="22"/>
      <c r="AR2" s="23"/>
    </row>
    <row r="3" spans="1:44"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6"/>
      <c r="AK3" s="161"/>
      <c r="AM3" s="22"/>
      <c r="AO3" s="22"/>
      <c r="AR3" s="23"/>
    </row>
    <row r="4" spans="1:44"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6"/>
      <c r="AK4" s="161"/>
      <c r="AM4" s="22"/>
      <c r="AO4" s="22"/>
      <c r="AR4" s="23"/>
    </row>
    <row r="5" spans="1:44" ht="5.0999999999999996" customHeight="1" thickBot="1">
      <c r="B5" s="27"/>
      <c r="AI5" s="28"/>
    </row>
    <row r="6" spans="1:44" ht="11.25" customHeight="1" thickBot="1">
      <c r="B6" s="185"/>
      <c r="C6" s="75" t="s">
        <v>150</v>
      </c>
      <c r="D6" s="186"/>
      <c r="E6" s="187"/>
      <c r="F6" s="214" t="s">
        <v>0</v>
      </c>
      <c r="G6" s="215"/>
      <c r="H6" s="215"/>
      <c r="I6" s="215"/>
      <c r="J6" s="215"/>
      <c r="K6" s="215"/>
      <c r="L6" s="215"/>
      <c r="M6" s="216"/>
      <c r="N6" s="29"/>
      <c r="O6" s="217" t="s">
        <v>1</v>
      </c>
      <c r="P6" s="218"/>
      <c r="Q6" s="218"/>
      <c r="R6" s="218"/>
      <c r="S6" s="218"/>
      <c r="T6" s="218"/>
      <c r="U6" s="218"/>
      <c r="V6" s="219"/>
      <c r="W6" s="29"/>
      <c r="X6" s="217" t="s">
        <v>2</v>
      </c>
      <c r="Y6" s="218"/>
      <c r="Z6" s="218"/>
      <c r="AA6" s="218"/>
      <c r="AB6" s="218"/>
      <c r="AC6" s="218"/>
      <c r="AD6" s="218"/>
      <c r="AE6" s="218"/>
      <c r="AF6" s="218"/>
      <c r="AG6" s="218"/>
      <c r="AH6" s="219"/>
      <c r="AI6" s="28"/>
    </row>
    <row r="7" spans="1:44" ht="5.0999999999999996" customHeight="1">
      <c r="B7" s="185"/>
      <c r="C7" s="186"/>
      <c r="D7" s="186"/>
      <c r="E7" s="187"/>
      <c r="F7" s="30"/>
      <c r="H7" s="31"/>
      <c r="I7" s="31"/>
      <c r="J7" s="31"/>
      <c r="K7" s="31"/>
      <c r="L7" s="31"/>
      <c r="M7" s="32"/>
      <c r="N7" s="29"/>
      <c r="O7" s="33"/>
      <c r="P7" s="34"/>
      <c r="Q7" s="34"/>
      <c r="R7" s="34"/>
      <c r="S7" s="34"/>
      <c r="T7" s="34"/>
      <c r="U7" s="34"/>
      <c r="V7" s="35"/>
      <c r="W7" s="29"/>
      <c r="X7" s="36"/>
      <c r="Y7" s="34"/>
      <c r="Z7" s="34"/>
      <c r="AA7" s="34"/>
      <c r="AB7" s="34"/>
      <c r="AC7" s="34"/>
      <c r="AD7" s="34"/>
      <c r="AE7" s="34"/>
      <c r="AF7" s="34"/>
      <c r="AG7" s="34"/>
      <c r="AH7" s="28"/>
      <c r="AI7" s="28"/>
    </row>
    <row r="8" spans="1:44" ht="11.25" customHeight="1">
      <c r="B8" s="185"/>
      <c r="C8" s="186"/>
      <c r="D8" s="186"/>
      <c r="E8" s="187"/>
      <c r="F8" s="30"/>
      <c r="G8" s="37"/>
      <c r="H8" s="38"/>
      <c r="I8" s="38"/>
      <c r="M8" s="32"/>
      <c r="O8" s="27"/>
      <c r="P8" s="210" t="s">
        <v>146</v>
      </c>
      <c r="Q8" s="210"/>
      <c r="R8" s="210"/>
      <c r="S8" s="210"/>
      <c r="T8" s="210"/>
      <c r="U8" s="210"/>
      <c r="V8" s="39"/>
      <c r="W8" s="40"/>
      <c r="X8" s="221" t="s">
        <v>147</v>
      </c>
      <c r="Y8" s="222"/>
      <c r="Z8" s="222"/>
      <c r="AA8" s="222"/>
      <c r="AB8" s="222"/>
      <c r="AC8" s="222"/>
      <c r="AD8" s="222"/>
      <c r="AE8" s="41"/>
      <c r="AF8" s="41"/>
      <c r="AG8" s="41"/>
      <c r="AH8" s="28"/>
      <c r="AI8" s="28"/>
    </row>
    <row r="9" spans="1:44">
      <c r="B9" s="185"/>
      <c r="C9" s="186"/>
      <c r="D9" s="186"/>
      <c r="E9" s="187"/>
      <c r="F9" s="27"/>
      <c r="G9"/>
      <c r="H9"/>
      <c r="I9"/>
      <c r="J9"/>
      <c r="K9"/>
      <c r="L9"/>
      <c r="M9" s="32"/>
      <c r="O9" s="27"/>
      <c r="P9" s="128"/>
      <c r="Q9" s="128" t="s">
        <v>312</v>
      </c>
      <c r="R9" s="128" t="s">
        <v>311</v>
      </c>
      <c r="S9" s="128" t="s">
        <v>310</v>
      </c>
      <c r="T9" s="128" t="s">
        <v>284</v>
      </c>
      <c r="U9" s="128" t="s">
        <v>309</v>
      </c>
      <c r="V9" s="39"/>
      <c r="W9"/>
      <c r="X9" s="211" t="s">
        <v>148</v>
      </c>
      <c r="Y9" s="212"/>
      <c r="Z9" s="213"/>
      <c r="AA9" s="212" t="s">
        <v>149</v>
      </c>
      <c r="AB9" s="212"/>
      <c r="AC9" s="212"/>
      <c r="AD9" s="212"/>
      <c r="AE9" s="43"/>
      <c r="AF9" s="43"/>
      <c r="AG9" s="43"/>
      <c r="AH9" s="28"/>
      <c r="AI9" s="28"/>
    </row>
    <row r="10" spans="1:44">
      <c r="B10" s="27"/>
      <c r="F10" s="27"/>
      <c r="G10"/>
      <c r="H10"/>
      <c r="I10"/>
      <c r="J10"/>
      <c r="K10"/>
      <c r="L10"/>
      <c r="M10" s="32"/>
      <c r="O10" s="27"/>
      <c r="P10" s="197" t="s">
        <v>184</v>
      </c>
      <c r="Q10" s="198">
        <v>916.37</v>
      </c>
      <c r="R10" s="198">
        <v>799.99</v>
      </c>
      <c r="S10" s="198">
        <v>820.2</v>
      </c>
      <c r="T10" s="198">
        <v>888.94</v>
      </c>
      <c r="U10" s="198">
        <v>796.63</v>
      </c>
      <c r="V10" s="39"/>
      <c r="W10"/>
      <c r="X10" s="27"/>
      <c r="AE10" s="43"/>
      <c r="AF10" s="43"/>
      <c r="AG10" s="43"/>
      <c r="AH10" s="28"/>
      <c r="AI10" s="28"/>
    </row>
    <row r="11" spans="1:44">
      <c r="B11" s="45"/>
      <c r="C11" s="46"/>
      <c r="D11" s="46"/>
      <c r="E11" s="46"/>
      <c r="F11" s="27"/>
      <c r="G11"/>
      <c r="H11"/>
      <c r="I11"/>
      <c r="J11"/>
      <c r="K11"/>
      <c r="L11"/>
      <c r="M11" s="32"/>
      <c r="O11" s="27"/>
      <c r="P11" s="129" t="s">
        <v>307</v>
      </c>
      <c r="Q11" s="182">
        <v>1072.05</v>
      </c>
      <c r="R11" s="182">
        <v>970.12</v>
      </c>
      <c r="S11" s="182">
        <v>973.81</v>
      </c>
      <c r="T11" s="182">
        <v>1032.2</v>
      </c>
      <c r="U11" s="182">
        <v>921.78</v>
      </c>
      <c r="V11" s="39"/>
      <c r="W11"/>
      <c r="X11" s="27"/>
      <c r="Y11"/>
      <c r="Z11"/>
      <c r="AA11"/>
      <c r="AB11"/>
      <c r="AC11"/>
      <c r="AD11"/>
      <c r="AE11" s="43"/>
      <c r="AF11" s="43"/>
      <c r="AG11" s="43"/>
      <c r="AH11" s="28"/>
      <c r="AI11" s="28"/>
    </row>
    <row r="12" spans="1:44">
      <c r="B12" s="48"/>
      <c r="C12" s="49"/>
      <c r="D12" s="49"/>
      <c r="E12" s="50"/>
      <c r="F12" s="27"/>
      <c r="M12" s="32"/>
      <c r="O12" s="27"/>
      <c r="P12" s="129" t="s">
        <v>305</v>
      </c>
      <c r="Q12" s="182">
        <v>-155.68</v>
      </c>
      <c r="R12" s="182">
        <v>-170.13</v>
      </c>
      <c r="S12" s="182">
        <v>-153.61000000000001</v>
      </c>
      <c r="T12" s="182">
        <v>-143.26</v>
      </c>
      <c r="U12" s="182">
        <v>-125.15</v>
      </c>
      <c r="V12" s="39"/>
      <c r="W12"/>
      <c r="X12" s="27"/>
      <c r="Y12"/>
      <c r="Z12"/>
      <c r="AA12"/>
      <c r="AB12"/>
      <c r="AC12"/>
      <c r="AD12"/>
      <c r="AH12" s="28"/>
      <c r="AI12" s="28"/>
    </row>
    <row r="13" spans="1:44">
      <c r="B13" s="27"/>
      <c r="F13" s="27"/>
      <c r="J13" s="31"/>
      <c r="K13" s="31"/>
      <c r="L13" s="31"/>
      <c r="M13" s="32"/>
      <c r="O13" s="27"/>
      <c r="P13" s="129" t="s">
        <v>304</v>
      </c>
      <c r="Q13" s="182">
        <v>-168.69</v>
      </c>
      <c r="R13" s="182">
        <v>-183.37</v>
      </c>
      <c r="S13" s="182">
        <v>-164.13</v>
      </c>
      <c r="T13" s="182">
        <v>-159.02000000000001</v>
      </c>
      <c r="U13" s="182">
        <v>-141.94999999999999</v>
      </c>
      <c r="V13" s="39"/>
      <c r="W13"/>
      <c r="X13" s="27"/>
      <c r="Y13"/>
      <c r="Z13"/>
      <c r="AA13"/>
      <c r="AB13"/>
      <c r="AC13"/>
      <c r="AD13"/>
      <c r="AH13" s="28"/>
      <c r="AI13" s="28"/>
    </row>
    <row r="14" spans="1:44">
      <c r="B14" s="45"/>
      <c r="C14" s="46"/>
      <c r="D14" s="46"/>
      <c r="E14" s="46"/>
      <c r="F14" s="27"/>
      <c r="J14" s="31"/>
      <c r="K14" s="31"/>
      <c r="L14" s="31"/>
      <c r="M14" s="32"/>
      <c r="O14" s="27"/>
      <c r="P14" s="129" t="s">
        <v>308</v>
      </c>
      <c r="Q14" s="182">
        <v>-3.98</v>
      </c>
      <c r="R14" s="182">
        <v>-4.22</v>
      </c>
      <c r="S14" s="182">
        <v>-5.81</v>
      </c>
      <c r="T14" s="182">
        <v>0</v>
      </c>
      <c r="U14" s="182">
        <v>0</v>
      </c>
      <c r="V14" s="39"/>
      <c r="W14"/>
      <c r="X14" s="27"/>
      <c r="AH14" s="28"/>
      <c r="AI14" s="28"/>
    </row>
    <row r="15" spans="1:44">
      <c r="B15" s="27"/>
      <c r="F15" s="27"/>
      <c r="J15" s="31"/>
      <c r="K15" s="31"/>
      <c r="L15" s="31"/>
      <c r="M15" s="32"/>
      <c r="O15" s="27"/>
      <c r="P15" s="129" t="s">
        <v>299</v>
      </c>
      <c r="Q15" s="182">
        <v>13.46</v>
      </c>
      <c r="R15" s="182">
        <v>14.24</v>
      </c>
      <c r="S15" s="182">
        <v>13.37</v>
      </c>
      <c r="T15" s="182">
        <v>12.31</v>
      </c>
      <c r="U15" s="182">
        <v>12.47</v>
      </c>
      <c r="V15" s="39"/>
      <c r="W15"/>
      <c r="X15" s="27"/>
      <c r="AH15" s="28"/>
      <c r="AI15" s="28"/>
    </row>
    <row r="16" spans="1:44">
      <c r="B16" s="27"/>
      <c r="F16" s="27"/>
      <c r="J16" s="31"/>
      <c r="K16" s="31"/>
      <c r="L16" s="31"/>
      <c r="M16" s="32"/>
      <c r="O16" s="27"/>
      <c r="P16" s="129" t="s">
        <v>303</v>
      </c>
      <c r="Q16" s="182">
        <v>3.64</v>
      </c>
      <c r="R16" s="182">
        <v>3.1</v>
      </c>
      <c r="S16" s="182">
        <v>2.93</v>
      </c>
      <c r="T16" s="182">
        <v>3.32</v>
      </c>
      <c r="U16" s="182">
        <v>3.91</v>
      </c>
      <c r="V16" s="39"/>
      <c r="W16"/>
      <c r="X16" s="27"/>
      <c r="AH16" s="28"/>
      <c r="AI16" s="28"/>
    </row>
    <row r="17" spans="2:58">
      <c r="B17" s="27"/>
      <c r="F17" s="27"/>
      <c r="J17" s="31"/>
      <c r="K17" s="31"/>
      <c r="L17" s="31"/>
      <c r="M17" s="32"/>
      <c r="O17" s="27"/>
      <c r="P17" s="129" t="s">
        <v>302</v>
      </c>
      <c r="Q17" s="182">
        <v>-0.11</v>
      </c>
      <c r="R17" s="182">
        <v>0.12</v>
      </c>
      <c r="S17" s="182">
        <v>0.03</v>
      </c>
      <c r="T17" s="182">
        <v>0.13</v>
      </c>
      <c r="U17" s="182">
        <v>0.42</v>
      </c>
      <c r="V17" s="39"/>
      <c r="W17"/>
      <c r="X17" s="27"/>
      <c r="AH17" s="28"/>
      <c r="AI17" s="28"/>
    </row>
    <row r="18" spans="2:58">
      <c r="B18" s="27"/>
      <c r="F18" s="27"/>
      <c r="I18" s="31"/>
      <c r="J18" s="31"/>
      <c r="K18" s="31"/>
      <c r="L18" s="31"/>
      <c r="M18" s="32"/>
      <c r="O18" s="27"/>
      <c r="P18" s="220" t="s">
        <v>186</v>
      </c>
      <c r="Q18" s="220"/>
      <c r="R18" s="220"/>
      <c r="S18" s="220"/>
      <c r="T18" s="220"/>
      <c r="U18" s="220"/>
      <c r="V18" s="39"/>
      <c r="W18"/>
      <c r="X18" s="27"/>
      <c r="AH18" s="28"/>
      <c r="AI18" s="28"/>
    </row>
    <row r="19" spans="2:58">
      <c r="B19" s="27"/>
      <c r="C19" s="44"/>
      <c r="F19" s="27"/>
      <c r="I19" s="31"/>
      <c r="J19" s="31"/>
      <c r="K19" s="31"/>
      <c r="L19" s="31"/>
      <c r="M19" s="32"/>
      <c r="O19" s="27"/>
      <c r="P19" s="127"/>
      <c r="Q19" s="128" t="s">
        <v>312</v>
      </c>
      <c r="R19" s="128" t="s">
        <v>311</v>
      </c>
      <c r="S19" s="128" t="s">
        <v>310</v>
      </c>
      <c r="T19" s="128" t="s">
        <v>284</v>
      </c>
      <c r="U19" s="128" t="s">
        <v>309</v>
      </c>
      <c r="V19" s="39"/>
      <c r="W19" s="42"/>
      <c r="X19" s="27"/>
      <c r="AH19" s="28"/>
      <c r="AI19" s="28"/>
    </row>
    <row r="20" spans="2:58">
      <c r="B20" s="27"/>
      <c r="F20" s="27"/>
      <c r="I20" s="31"/>
      <c r="J20" s="31"/>
      <c r="K20" s="31"/>
      <c r="L20" s="31"/>
      <c r="M20" s="32"/>
      <c r="O20" s="27"/>
      <c r="P20" s="197" t="s">
        <v>185</v>
      </c>
      <c r="Q20" s="198">
        <v>2151.1999999999998</v>
      </c>
      <c r="R20" s="198">
        <v>1863.48</v>
      </c>
      <c r="S20" s="198">
        <v>2118.71</v>
      </c>
      <c r="T20" s="198">
        <v>2179.91</v>
      </c>
      <c r="U20" s="198">
        <v>1898.57</v>
      </c>
      <c r="V20" s="39"/>
      <c r="W20"/>
      <c r="X20" s="27"/>
      <c r="AH20" s="28"/>
      <c r="AI20" s="28"/>
    </row>
    <row r="21" spans="2:58">
      <c r="B21" s="48"/>
      <c r="C21" s="49"/>
      <c r="D21" s="49"/>
      <c r="E21" s="50"/>
      <c r="F21" s="27"/>
      <c r="I21" s="31"/>
      <c r="J21" s="31"/>
      <c r="K21" s="31"/>
      <c r="L21" s="31"/>
      <c r="M21" s="32"/>
      <c r="O21" s="27"/>
      <c r="P21" s="129" t="s">
        <v>294</v>
      </c>
      <c r="Q21" s="182">
        <v>2306.91</v>
      </c>
      <c r="R21" s="182">
        <v>2065.09</v>
      </c>
      <c r="S21" s="182">
        <v>2040.55</v>
      </c>
      <c r="T21" s="182">
        <v>2260.79</v>
      </c>
      <c r="U21" s="182">
        <v>2154.11</v>
      </c>
      <c r="V21" s="39"/>
      <c r="W21"/>
      <c r="X21" s="27"/>
      <c r="AH21" s="28"/>
      <c r="AI21" s="28"/>
      <c r="AT21"/>
      <c r="AU21"/>
      <c r="AV21"/>
      <c r="AW21"/>
      <c r="AX21"/>
      <c r="AY21"/>
      <c r="BA21"/>
      <c r="BB21"/>
      <c r="BC21"/>
      <c r="BD21"/>
      <c r="BE21"/>
      <c r="BF21"/>
    </row>
    <row r="22" spans="2:58">
      <c r="B22" s="27"/>
      <c r="F22" s="27"/>
      <c r="I22" s="31"/>
      <c r="J22" s="31"/>
      <c r="K22" s="31"/>
      <c r="L22" s="31"/>
      <c r="M22" s="32"/>
      <c r="O22" s="27"/>
      <c r="P22" s="129" t="s">
        <v>295</v>
      </c>
      <c r="Q22" s="182">
        <v>-155.71</v>
      </c>
      <c r="R22" s="182">
        <v>-201.61</v>
      </c>
      <c r="S22" s="182">
        <v>78.16</v>
      </c>
      <c r="T22" s="182">
        <v>-80.88</v>
      </c>
      <c r="U22" s="182">
        <v>-267.79000000000002</v>
      </c>
      <c r="V22" s="39"/>
      <c r="W22"/>
      <c r="X22" s="27"/>
      <c r="AH22" s="28"/>
      <c r="AI22" s="28"/>
      <c r="AT22"/>
      <c r="AU22"/>
      <c r="AV22"/>
      <c r="AW22"/>
      <c r="AX22"/>
      <c r="AY22"/>
      <c r="BA22"/>
      <c r="BB22"/>
      <c r="BC22"/>
      <c r="BD22"/>
      <c r="BE22"/>
      <c r="BF22"/>
    </row>
    <row r="23" spans="2:58">
      <c r="B23" s="27"/>
      <c r="F23" s="30"/>
      <c r="G23" s="31"/>
      <c r="H23" s="31"/>
      <c r="I23" s="31"/>
      <c r="J23" s="31"/>
      <c r="K23" s="31"/>
      <c r="L23" s="31"/>
      <c r="M23" s="32"/>
      <c r="O23" s="27"/>
      <c r="P23" s="129" t="s">
        <v>296</v>
      </c>
      <c r="Q23" s="182">
        <v>-114.84</v>
      </c>
      <c r="R23" s="182">
        <v>-122.7</v>
      </c>
      <c r="S23" s="182">
        <v>-105.51</v>
      </c>
      <c r="T23" s="182">
        <v>-107.75</v>
      </c>
      <c r="U23" s="182">
        <v>-96.47</v>
      </c>
      <c r="V23" s="39"/>
      <c r="W23"/>
      <c r="X23" s="27"/>
      <c r="AH23" s="28"/>
      <c r="AI23" s="28"/>
      <c r="AT23"/>
      <c r="AU23"/>
      <c r="AV23"/>
      <c r="AW23"/>
      <c r="AX23"/>
      <c r="AY23"/>
      <c r="BA23"/>
      <c r="BB23"/>
      <c r="BC23"/>
      <c r="BD23"/>
      <c r="BE23"/>
      <c r="BF23"/>
    </row>
    <row r="24" spans="2:58">
      <c r="B24" s="27"/>
      <c r="F24" s="30"/>
      <c r="G24" s="31"/>
      <c r="H24" s="31"/>
      <c r="I24" s="31"/>
      <c r="J24" s="31"/>
      <c r="K24" s="31"/>
      <c r="L24" s="31"/>
      <c r="M24" s="32"/>
      <c r="O24" s="27"/>
      <c r="P24" s="129" t="s">
        <v>297</v>
      </c>
      <c r="Q24" s="182">
        <v>-80.31</v>
      </c>
      <c r="R24" s="182">
        <v>-81.55</v>
      </c>
      <c r="S24" s="182">
        <v>-78.930000000000007</v>
      </c>
      <c r="T24" s="182">
        <v>-87.29</v>
      </c>
      <c r="U24" s="182">
        <v>-86.8</v>
      </c>
      <c r="V24" s="39"/>
      <c r="W24"/>
      <c r="X24" s="27"/>
      <c r="AH24" s="28"/>
      <c r="AI24" s="28"/>
      <c r="AT24"/>
      <c r="AU24"/>
      <c r="AV24"/>
      <c r="AW24"/>
      <c r="AX24"/>
      <c r="AY24"/>
      <c r="BA24"/>
      <c r="BB24"/>
      <c r="BC24"/>
      <c r="BD24"/>
      <c r="BE24"/>
      <c r="BF24"/>
    </row>
    <row r="25" spans="2:58">
      <c r="B25" s="27"/>
      <c r="F25" s="30"/>
      <c r="G25" s="31"/>
      <c r="H25" s="31"/>
      <c r="I25" s="31"/>
      <c r="J25" s="31"/>
      <c r="K25" s="31"/>
      <c r="L25" s="31"/>
      <c r="M25" s="32"/>
      <c r="O25" s="27"/>
      <c r="P25" s="129" t="s">
        <v>298</v>
      </c>
      <c r="Q25" s="182">
        <v>0</v>
      </c>
      <c r="R25" s="182">
        <v>0</v>
      </c>
      <c r="S25" s="182">
        <v>0</v>
      </c>
      <c r="T25" s="182">
        <v>0.35</v>
      </c>
      <c r="U25" s="182">
        <v>2.14</v>
      </c>
      <c r="V25" s="39"/>
      <c r="W25"/>
      <c r="X25" s="27"/>
      <c r="AH25" s="28"/>
      <c r="AI25" s="28"/>
      <c r="AT25"/>
      <c r="AU25"/>
      <c r="AV25"/>
      <c r="AW25"/>
      <c r="AX25"/>
      <c r="AY25"/>
      <c r="BA25"/>
      <c r="BB25"/>
      <c r="BC25"/>
      <c r="BD25"/>
      <c r="BE25"/>
      <c r="BF25"/>
    </row>
    <row r="26" spans="2:58">
      <c r="B26" s="27"/>
      <c r="F26" s="30"/>
      <c r="G26" s="31"/>
      <c r="H26" s="31"/>
      <c r="I26" s="31"/>
      <c r="J26" s="31"/>
      <c r="K26" s="31"/>
      <c r="L26" s="31"/>
      <c r="M26" s="32"/>
      <c r="O26" s="27"/>
      <c r="P26" s="129" t="s">
        <v>299</v>
      </c>
      <c r="Q26" s="182">
        <v>13.41</v>
      </c>
      <c r="R26" s="182">
        <v>12.14</v>
      </c>
      <c r="S26" s="182">
        <v>14.42</v>
      </c>
      <c r="T26" s="182">
        <v>13.67</v>
      </c>
      <c r="U26" s="182">
        <v>9.9600000000000009</v>
      </c>
      <c r="V26" s="39"/>
      <c r="W26"/>
      <c r="X26" s="27"/>
      <c r="AH26" s="28"/>
      <c r="AI26" s="28"/>
      <c r="AT26"/>
      <c r="AU26"/>
      <c r="AV26"/>
      <c r="AW26"/>
      <c r="AX26"/>
      <c r="AY26"/>
      <c r="BA26"/>
      <c r="BB26"/>
      <c r="BC26"/>
      <c r="BD26"/>
      <c r="BE26"/>
      <c r="BF26"/>
    </row>
    <row r="27" spans="2:58">
      <c r="B27" s="27"/>
      <c r="F27" s="30"/>
      <c r="G27" s="31"/>
      <c r="H27" s="31"/>
      <c r="I27" s="31"/>
      <c r="J27" s="31"/>
      <c r="K27" s="31"/>
      <c r="L27" s="31"/>
      <c r="M27" s="32"/>
      <c r="O27" s="27"/>
      <c r="P27" s="129" t="s">
        <v>300</v>
      </c>
      <c r="Q27" s="182">
        <v>72.06</v>
      </c>
      <c r="R27" s="182">
        <v>83.64</v>
      </c>
      <c r="S27" s="182">
        <v>109.54</v>
      </c>
      <c r="T27" s="182">
        <v>156.79</v>
      </c>
      <c r="U27" s="182">
        <v>110.89</v>
      </c>
      <c r="V27" s="39"/>
      <c r="W27"/>
      <c r="X27" s="27"/>
      <c r="AH27" s="28"/>
      <c r="AI27" s="28"/>
      <c r="AT27"/>
      <c r="AU27"/>
      <c r="AV27"/>
      <c r="AW27"/>
      <c r="AX27"/>
      <c r="AY27"/>
      <c r="BA27"/>
      <c r="BB27"/>
      <c r="BC27"/>
      <c r="BD27"/>
      <c r="BE27"/>
      <c r="BF27"/>
    </row>
    <row r="28" spans="2:58">
      <c r="B28" s="27"/>
      <c r="F28" s="30"/>
      <c r="G28" s="31"/>
      <c r="H28" s="31"/>
      <c r="I28" s="31"/>
      <c r="J28" s="31"/>
      <c r="K28" s="31"/>
      <c r="L28" s="31"/>
      <c r="M28" s="32"/>
      <c r="O28" s="27"/>
      <c r="P28" s="129" t="s">
        <v>301</v>
      </c>
      <c r="Q28" s="182">
        <v>-46.03</v>
      </c>
      <c r="R28" s="182">
        <v>-93.14</v>
      </c>
      <c r="S28" s="182">
        <v>138.63999999999999</v>
      </c>
      <c r="T28" s="182">
        <v>-56.65</v>
      </c>
      <c r="U28" s="182">
        <v>-195.26</v>
      </c>
      <c r="V28" s="39"/>
      <c r="W28"/>
      <c r="X28" s="27"/>
      <c r="AH28" s="28"/>
      <c r="AI28" s="28"/>
      <c r="AT28"/>
      <c r="AU28"/>
      <c r="AV28"/>
      <c r="AW28"/>
      <c r="AX28"/>
      <c r="AY28"/>
      <c r="BA28"/>
      <c r="BB28"/>
      <c r="BC28"/>
      <c r="BD28"/>
      <c r="BE28"/>
      <c r="BF28"/>
    </row>
    <row r="29" spans="2:58">
      <c r="B29" s="27"/>
      <c r="F29" s="30"/>
      <c r="G29" s="31"/>
      <c r="H29" s="31"/>
      <c r="I29" s="31"/>
      <c r="J29" s="31"/>
      <c r="K29" s="31"/>
      <c r="L29" s="31"/>
      <c r="M29" s="32"/>
      <c r="O29" s="27"/>
      <c r="P29" s="61" t="s">
        <v>306</v>
      </c>
      <c r="V29" s="39"/>
      <c r="W29"/>
      <c r="X29" s="27"/>
      <c r="AH29" s="28"/>
      <c r="AI29" s="28"/>
      <c r="AT29"/>
      <c r="AU29"/>
      <c r="AV29"/>
      <c r="AW29"/>
      <c r="AX29"/>
      <c r="AY29"/>
      <c r="BA29"/>
      <c r="BB29"/>
      <c r="BC29"/>
      <c r="BD29"/>
      <c r="BE29"/>
      <c r="BF29"/>
    </row>
    <row r="30" spans="2:58">
      <c r="B30" s="27"/>
      <c r="F30" s="30"/>
      <c r="G30" s="31"/>
      <c r="H30" s="31"/>
      <c r="I30" s="31"/>
      <c r="J30" s="31"/>
      <c r="K30" s="31"/>
      <c r="L30" s="31"/>
      <c r="M30" s="32"/>
      <c r="O30" s="27"/>
      <c r="P30"/>
      <c r="Q30"/>
      <c r="R30"/>
      <c r="S30"/>
      <c r="T30"/>
      <c r="U30"/>
      <c r="V30" s="39"/>
      <c r="W30"/>
      <c r="X30" s="27"/>
      <c r="AH30" s="28"/>
      <c r="AI30" s="28"/>
      <c r="AT30"/>
      <c r="AU30"/>
      <c r="AV30"/>
      <c r="AW30"/>
      <c r="AX30"/>
      <c r="AY30"/>
      <c r="BA30"/>
      <c r="BB30"/>
      <c r="BC30"/>
      <c r="BD30"/>
      <c r="BE30"/>
      <c r="BF30"/>
    </row>
    <row r="31" spans="2:58" ht="5.0999999999999996" customHeight="1" thickBot="1">
      <c r="B31" s="27"/>
      <c r="F31" s="51"/>
      <c r="G31" s="52"/>
      <c r="H31" s="52"/>
      <c r="I31" s="52"/>
      <c r="J31" s="52"/>
      <c r="K31" s="52"/>
      <c r="L31" s="52"/>
      <c r="M31" s="53"/>
      <c r="O31" s="54"/>
      <c r="P31" s="55"/>
      <c r="Q31" s="55"/>
      <c r="R31" s="55"/>
      <c r="S31" s="55"/>
      <c r="T31" s="55"/>
      <c r="U31" s="55"/>
      <c r="V31" s="56"/>
      <c r="W31" s="47"/>
      <c r="X31" s="54"/>
      <c r="Y31" s="57"/>
      <c r="Z31" s="57"/>
      <c r="AA31" s="57"/>
      <c r="AB31" s="57"/>
      <c r="AC31" s="57"/>
      <c r="AD31" s="57"/>
      <c r="AE31" s="55"/>
      <c r="AF31" s="55"/>
      <c r="AG31" s="55"/>
      <c r="AH31" s="58"/>
      <c r="AI31" s="28"/>
    </row>
    <row r="32" spans="2:58" ht="5.0999999999999996" customHeight="1" thickBot="1">
      <c r="B32" s="27"/>
      <c r="F32" s="31"/>
      <c r="P32" s="59"/>
      <c r="Q32" s="60"/>
      <c r="R32" s="60"/>
      <c r="S32" s="60"/>
      <c r="T32" s="60"/>
      <c r="U32" s="60"/>
      <c r="V32" s="60"/>
      <c r="W32" s="60"/>
      <c r="AI32" s="28"/>
    </row>
    <row r="33" spans="2:46" ht="11.25" customHeight="1" thickBot="1">
      <c r="B33" s="27"/>
      <c r="F33" s="207" t="s">
        <v>3</v>
      </c>
      <c r="G33" s="208"/>
      <c r="H33" s="208"/>
      <c r="I33" s="208"/>
      <c r="J33" s="208"/>
      <c r="K33" s="208"/>
      <c r="L33" s="208"/>
      <c r="M33" s="209"/>
      <c r="O33" s="214" t="s">
        <v>5</v>
      </c>
      <c r="P33" s="215"/>
      <c r="Q33" s="215"/>
      <c r="R33" s="215"/>
      <c r="S33" s="215"/>
      <c r="T33" s="215"/>
      <c r="U33" s="215"/>
      <c r="V33" s="216"/>
      <c r="X33" s="217" t="s">
        <v>6</v>
      </c>
      <c r="Y33" s="218"/>
      <c r="Z33" s="218"/>
      <c r="AA33" s="218"/>
      <c r="AB33" s="218"/>
      <c r="AC33" s="218"/>
      <c r="AD33" s="218"/>
      <c r="AE33" s="218"/>
      <c r="AF33" s="218"/>
      <c r="AG33" s="218"/>
      <c r="AH33" s="219"/>
      <c r="AI33" s="28"/>
    </row>
    <row r="34" spans="2:46" ht="5.0999999999999996" customHeight="1">
      <c r="B34" s="27"/>
      <c r="F34" s="27"/>
      <c r="M34" s="28"/>
      <c r="O34" s="27"/>
      <c r="V34" s="28"/>
      <c r="X34" s="27"/>
      <c r="AH34" s="28"/>
      <c r="AI34" s="28"/>
    </row>
    <row r="35" spans="2:46" ht="11.25" customHeight="1">
      <c r="B35" s="27"/>
      <c r="F35" s="30"/>
      <c r="M35" s="28"/>
      <c r="O35" s="27"/>
      <c r="P35" s="210" t="s">
        <v>250</v>
      </c>
      <c r="Q35" s="210"/>
      <c r="R35" s="210"/>
      <c r="S35" s="210"/>
      <c r="T35" s="210"/>
      <c r="U35" s="210"/>
      <c r="V35" s="28"/>
      <c r="X35" s="200" t="s">
        <v>11</v>
      </c>
      <c r="Y35" s="201"/>
      <c r="Z35" s="201"/>
      <c r="AA35" s="201"/>
      <c r="AB35" s="202"/>
      <c r="AC35" s="201" t="s">
        <v>12</v>
      </c>
      <c r="AD35" s="201"/>
      <c r="AE35" s="201"/>
      <c r="AF35" s="201"/>
      <c r="AG35" s="201"/>
      <c r="AH35" s="203"/>
      <c r="AI35" s="28"/>
    </row>
    <row r="36" spans="2:46">
      <c r="B36" s="27"/>
      <c r="F36" s="30"/>
      <c r="M36" s="28"/>
      <c r="O36" s="27"/>
      <c r="P36"/>
      <c r="Q36"/>
      <c r="R36"/>
      <c r="S36"/>
      <c r="T36"/>
      <c r="U36"/>
      <c r="V36" s="28"/>
      <c r="X36" s="27"/>
      <c r="AH36" s="28"/>
      <c r="AI36" s="28"/>
      <c r="AK36" s="157"/>
      <c r="AL36" s="157"/>
      <c r="AM36" s="157"/>
      <c r="AN36" s="157"/>
      <c r="AO36" s="157"/>
      <c r="AP36" s="157"/>
      <c r="AQ36" s="157"/>
      <c r="AR36" s="157"/>
      <c r="AS36" s="157"/>
      <c r="AT36" s="157"/>
    </row>
    <row r="37" spans="2:46">
      <c r="B37" s="27"/>
      <c r="F37" s="30"/>
      <c r="M37" s="28"/>
      <c r="O37" s="27"/>
      <c r="P37"/>
      <c r="Q37"/>
      <c r="R37"/>
      <c r="S37"/>
      <c r="T37"/>
      <c r="U37"/>
      <c r="V37" s="28"/>
      <c r="X37" s="27"/>
      <c r="AH37" s="28"/>
      <c r="AI37" s="28"/>
    </row>
    <row r="38" spans="2:46">
      <c r="B38" s="27"/>
      <c r="F38" s="30"/>
      <c r="M38" s="28"/>
      <c r="O38" s="27"/>
      <c r="P38"/>
      <c r="Q38"/>
      <c r="R38"/>
      <c r="S38"/>
      <c r="T38"/>
      <c r="U38"/>
      <c r="V38" s="28"/>
      <c r="X38" s="27"/>
      <c r="AH38" s="28"/>
      <c r="AI38" s="28"/>
    </row>
    <row r="39" spans="2:46">
      <c r="B39" s="27"/>
      <c r="F39" s="30"/>
      <c r="M39" s="28"/>
      <c r="O39" s="27"/>
      <c r="P39"/>
      <c r="Q39"/>
      <c r="R39"/>
      <c r="S39"/>
      <c r="T39"/>
      <c r="U39"/>
      <c r="V39" s="28"/>
      <c r="X39" s="27"/>
      <c r="AH39" s="28"/>
      <c r="AI39" s="28"/>
    </row>
    <row r="40" spans="2:46">
      <c r="B40" s="27"/>
      <c r="F40" s="30"/>
      <c r="M40" s="28"/>
      <c r="O40" s="27"/>
      <c r="P40"/>
      <c r="Q40"/>
      <c r="R40"/>
      <c r="S40"/>
      <c r="T40"/>
      <c r="U40"/>
      <c r="V40" s="28"/>
      <c r="X40" s="27"/>
      <c r="AH40" s="28"/>
      <c r="AI40" s="28"/>
    </row>
    <row r="41" spans="2:46">
      <c r="B41" s="27"/>
      <c r="F41" s="30"/>
      <c r="M41" s="28"/>
      <c r="O41" s="27"/>
      <c r="P41"/>
      <c r="Q41"/>
      <c r="R41"/>
      <c r="S41"/>
      <c r="T41"/>
      <c r="U41"/>
      <c r="V41" s="28"/>
      <c r="X41" s="27"/>
      <c r="AH41" s="28"/>
      <c r="AI41" s="28"/>
    </row>
    <row r="42" spans="2:46">
      <c r="B42" s="27"/>
      <c r="F42" s="30"/>
      <c r="M42" s="28"/>
      <c r="O42" s="27"/>
      <c r="P42"/>
      <c r="Q42"/>
      <c r="R42"/>
      <c r="S42"/>
      <c r="T42"/>
      <c r="U42"/>
      <c r="V42" s="28"/>
      <c r="X42" s="27"/>
      <c r="AH42" s="28"/>
      <c r="AI42" s="28"/>
    </row>
    <row r="43" spans="2:46">
      <c r="B43" s="27"/>
      <c r="F43" s="30"/>
      <c r="M43" s="28"/>
      <c r="O43" s="27"/>
      <c r="P43"/>
      <c r="Q43"/>
      <c r="R43"/>
      <c r="S43"/>
      <c r="T43"/>
      <c r="U43"/>
      <c r="V43" s="28"/>
      <c r="X43" s="27"/>
      <c r="AH43" s="28"/>
      <c r="AI43" s="28"/>
    </row>
    <row r="44" spans="2:46">
      <c r="B44" s="27"/>
      <c r="C44" s="205"/>
      <c r="F44" s="30"/>
      <c r="M44" s="28"/>
      <c r="O44" s="27"/>
      <c r="P44"/>
      <c r="Q44"/>
      <c r="R44"/>
      <c r="S44"/>
      <c r="T44"/>
      <c r="U44"/>
      <c r="V44" s="28"/>
      <c r="X44" s="27"/>
      <c r="AH44" s="28"/>
      <c r="AI44" s="28"/>
    </row>
    <row r="45" spans="2:46">
      <c r="B45" s="27"/>
      <c r="C45" s="205"/>
      <c r="F45" s="30"/>
      <c r="M45" s="28"/>
      <c r="O45" s="27"/>
      <c r="P45"/>
      <c r="Q45"/>
      <c r="R45"/>
      <c r="S45"/>
      <c r="T45"/>
      <c r="U45"/>
      <c r="V45" s="28"/>
      <c r="X45" s="27"/>
      <c r="AH45" s="28"/>
      <c r="AI45" s="28"/>
    </row>
    <row r="46" spans="2:46">
      <c r="B46" s="27"/>
      <c r="C46" s="205"/>
      <c r="F46" s="30"/>
      <c r="M46" s="28"/>
      <c r="O46" s="27"/>
      <c r="P46"/>
      <c r="Q46"/>
      <c r="R46"/>
      <c r="S46"/>
      <c r="T46"/>
      <c r="U46"/>
      <c r="V46" s="28"/>
      <c r="X46" s="27"/>
      <c r="AH46" s="28"/>
      <c r="AI46" s="28"/>
    </row>
    <row r="47" spans="2:46" ht="15.75" customHeight="1" thickBot="1">
      <c r="B47" s="27"/>
      <c r="C47" s="205"/>
      <c r="F47" s="51"/>
      <c r="G47" s="55"/>
      <c r="H47" s="55"/>
      <c r="I47" s="55"/>
      <c r="J47" s="55"/>
      <c r="K47" s="55"/>
      <c r="L47" s="55"/>
      <c r="M47" s="58"/>
      <c r="O47" s="27"/>
      <c r="P47"/>
      <c r="Q47"/>
      <c r="R47"/>
      <c r="S47"/>
      <c r="T47"/>
      <c r="U47"/>
      <c r="V47" s="28"/>
      <c r="X47" s="27"/>
      <c r="AH47" s="28"/>
      <c r="AI47" s="28"/>
    </row>
    <row r="48" spans="2:46" ht="11.25" customHeight="1" thickBot="1">
      <c r="B48" s="27"/>
      <c r="C48" s="205"/>
      <c r="F48" s="207" t="s">
        <v>4</v>
      </c>
      <c r="G48" s="208"/>
      <c r="H48" s="208"/>
      <c r="I48" s="208"/>
      <c r="J48" s="208"/>
      <c r="K48" s="208"/>
      <c r="L48" s="208"/>
      <c r="M48" s="209"/>
      <c r="O48" s="27"/>
      <c r="V48" s="28"/>
      <c r="X48" s="27"/>
      <c r="AH48" s="28"/>
      <c r="AI48" s="28"/>
    </row>
    <row r="49" spans="2:39">
      <c r="B49" s="27"/>
      <c r="C49" s="159"/>
      <c r="F49" s="30"/>
      <c r="M49" s="28"/>
      <c r="O49" s="27"/>
      <c r="P49"/>
      <c r="Q49"/>
      <c r="R49"/>
      <c r="S49"/>
      <c r="T49"/>
      <c r="U49"/>
      <c r="V49" s="28"/>
      <c r="X49" s="27"/>
      <c r="AH49" s="28"/>
      <c r="AI49" s="28"/>
    </row>
    <row r="50" spans="2:39">
      <c r="B50" s="27"/>
      <c r="C50" s="159"/>
      <c r="F50" s="30"/>
      <c r="M50" s="28"/>
      <c r="O50" s="27"/>
      <c r="P50"/>
      <c r="Q50"/>
      <c r="R50"/>
      <c r="S50"/>
      <c r="T50"/>
      <c r="U50"/>
      <c r="V50" s="28"/>
      <c r="X50" s="27"/>
      <c r="AH50" s="28"/>
      <c r="AI50" s="28"/>
    </row>
    <row r="51" spans="2:39">
      <c r="B51" s="27"/>
      <c r="C51" s="159"/>
      <c r="F51" s="30"/>
      <c r="M51" s="28"/>
      <c r="O51" s="27"/>
      <c r="P51"/>
      <c r="Q51"/>
      <c r="R51"/>
      <c r="S51"/>
      <c r="T51"/>
      <c r="U51"/>
      <c r="V51" s="28"/>
      <c r="X51" s="27"/>
      <c r="AH51" s="28"/>
      <c r="AI51" s="28"/>
    </row>
    <row r="52" spans="2:39">
      <c r="B52" s="27"/>
      <c r="C52" s="159"/>
      <c r="F52" s="30"/>
      <c r="M52" s="28"/>
      <c r="O52" s="27"/>
      <c r="P52"/>
      <c r="Q52"/>
      <c r="R52"/>
      <c r="S52"/>
      <c r="T52"/>
      <c r="U52"/>
      <c r="V52" s="28"/>
      <c r="X52" s="27"/>
      <c r="AH52" s="28"/>
      <c r="AI52" s="28"/>
    </row>
    <row r="53" spans="2:39">
      <c r="B53" s="27"/>
      <c r="F53" s="30"/>
      <c r="M53" s="28"/>
      <c r="O53" s="27"/>
      <c r="P53"/>
      <c r="Q53"/>
      <c r="R53"/>
      <c r="S53"/>
      <c r="T53"/>
      <c r="U53"/>
      <c r="V53" s="28"/>
      <c r="X53" s="27"/>
      <c r="AH53" s="28"/>
      <c r="AI53" s="28"/>
    </row>
    <row r="54" spans="2:39" ht="15" customHeight="1">
      <c r="B54" s="27"/>
      <c r="C54" s="206"/>
      <c r="D54" s="206"/>
      <c r="F54" s="30"/>
      <c r="M54" s="28"/>
      <c r="O54" s="27"/>
      <c r="P54"/>
      <c r="Q54"/>
      <c r="R54"/>
      <c r="S54"/>
      <c r="T54"/>
      <c r="U54"/>
      <c r="V54" s="28"/>
      <c r="X54" s="27"/>
      <c r="AH54" s="28"/>
      <c r="AI54" s="28"/>
    </row>
    <row r="55" spans="2:39">
      <c r="B55" s="27"/>
      <c r="C55" s="206"/>
      <c r="D55" s="206"/>
      <c r="F55" s="30"/>
      <c r="M55" s="28"/>
      <c r="O55" s="27"/>
      <c r="P55"/>
      <c r="Q55"/>
      <c r="R55"/>
      <c r="S55"/>
      <c r="T55"/>
      <c r="U55"/>
      <c r="V55" s="28"/>
      <c r="X55" s="27"/>
      <c r="AH55" s="28"/>
      <c r="AI55" s="28"/>
      <c r="AM55" s="14"/>
    </row>
    <row r="56" spans="2:39" ht="15" customHeight="1">
      <c r="B56" s="27"/>
      <c r="C56" s="206"/>
      <c r="D56" s="206"/>
      <c r="F56" s="30"/>
      <c r="M56" s="28"/>
      <c r="O56" s="27"/>
      <c r="P56"/>
      <c r="Q56"/>
      <c r="R56"/>
      <c r="S56"/>
      <c r="T56"/>
      <c r="U56"/>
      <c r="V56" s="28"/>
      <c r="X56" s="27"/>
      <c r="AH56" s="28"/>
      <c r="AI56" s="28"/>
      <c r="AM56" s="14"/>
    </row>
    <row r="57" spans="2:39">
      <c r="B57" s="27"/>
      <c r="C57" s="206"/>
      <c r="D57" s="206"/>
      <c r="F57" s="30"/>
      <c r="M57" s="28"/>
      <c r="O57" s="27"/>
      <c r="P57"/>
      <c r="Q57"/>
      <c r="R57"/>
      <c r="S57"/>
      <c r="T57"/>
      <c r="U57"/>
      <c r="V57" s="28"/>
      <c r="X57" s="27"/>
      <c r="AH57" s="28"/>
      <c r="AI57" s="28"/>
      <c r="AM57" s="14"/>
    </row>
    <row r="58" spans="2:39">
      <c r="B58" s="27"/>
      <c r="C58" s="204"/>
      <c r="D58" s="204"/>
      <c r="F58" s="30"/>
      <c r="M58" s="28"/>
      <c r="O58" s="27"/>
      <c r="P58"/>
      <c r="Q58"/>
      <c r="R58"/>
      <c r="S58"/>
      <c r="T58"/>
      <c r="U58"/>
      <c r="V58" s="28"/>
      <c r="X58" s="27"/>
      <c r="AH58" s="28"/>
      <c r="AI58" s="28"/>
      <c r="AM58" s="14"/>
    </row>
    <row r="59" spans="2:39">
      <c r="B59" s="27"/>
      <c r="C59" s="204"/>
      <c r="D59" s="204"/>
      <c r="F59" s="30"/>
      <c r="M59" s="28"/>
      <c r="O59" s="27"/>
      <c r="P59"/>
      <c r="Q59"/>
      <c r="R59"/>
      <c r="S59"/>
      <c r="T59"/>
      <c r="U59"/>
      <c r="V59" s="28"/>
      <c r="X59" s="27"/>
      <c r="AH59" s="28"/>
      <c r="AI59" s="28"/>
      <c r="AM59" s="14"/>
    </row>
    <row r="60" spans="2:39">
      <c r="B60" s="27"/>
      <c r="C60" s="204"/>
      <c r="D60" s="204"/>
      <c r="F60" s="30"/>
      <c r="M60" s="28"/>
      <c r="O60" s="27"/>
      <c r="P60"/>
      <c r="Q60"/>
      <c r="R60"/>
      <c r="S60"/>
      <c r="T60"/>
      <c r="U60"/>
      <c r="V60" s="28"/>
      <c r="X60" s="27"/>
      <c r="AH60" s="28"/>
      <c r="AI60" s="28"/>
      <c r="AM60" s="14"/>
    </row>
    <row r="61" spans="2:39">
      <c r="B61" s="27"/>
      <c r="C61" s="204"/>
      <c r="D61" s="204"/>
      <c r="F61" s="30"/>
      <c r="M61" s="28"/>
      <c r="O61" s="27"/>
      <c r="P61"/>
      <c r="Q61"/>
      <c r="R61"/>
      <c r="S61"/>
      <c r="T61"/>
      <c r="U61"/>
      <c r="V61" s="28"/>
      <c r="X61" s="27"/>
      <c r="AH61" s="28"/>
      <c r="AI61" s="28"/>
      <c r="AM61" s="14"/>
    </row>
    <row r="62" spans="2:39">
      <c r="B62" s="27"/>
      <c r="C62" s="204"/>
      <c r="D62" s="204"/>
      <c r="F62" s="30"/>
      <c r="M62" s="28"/>
      <c r="O62" s="27"/>
      <c r="P62"/>
      <c r="Q62"/>
      <c r="R62"/>
      <c r="S62"/>
      <c r="T62"/>
      <c r="U62"/>
      <c r="V62" s="28"/>
      <c r="X62" s="27"/>
      <c r="AH62" s="28"/>
      <c r="AI62" s="28"/>
    </row>
    <row r="63" spans="2:39">
      <c r="B63" s="27"/>
      <c r="C63" s="204"/>
      <c r="D63" s="204"/>
      <c r="F63" s="30"/>
      <c r="M63" s="28"/>
      <c r="O63" s="27"/>
      <c r="P63"/>
      <c r="Q63"/>
      <c r="R63"/>
      <c r="S63"/>
      <c r="T63"/>
      <c r="U63"/>
      <c r="V63" s="28"/>
      <c r="X63" s="27"/>
      <c r="AH63" s="28"/>
      <c r="AI63" s="28"/>
    </row>
    <row r="64" spans="2:39" ht="5.0999999999999996" customHeight="1" thickBot="1">
      <c r="B64" s="27"/>
      <c r="F64" s="51"/>
      <c r="G64" s="55"/>
      <c r="H64" s="55"/>
      <c r="I64" s="55"/>
      <c r="J64" s="55"/>
      <c r="K64" s="55"/>
      <c r="L64" s="55"/>
      <c r="M64" s="58"/>
      <c r="O64" s="54"/>
      <c r="P64" s="55"/>
      <c r="Q64" s="55"/>
      <c r="R64" s="55"/>
      <c r="S64" s="55"/>
      <c r="T64" s="55"/>
      <c r="U64" s="55"/>
      <c r="V64" s="58"/>
      <c r="X64" s="54"/>
      <c r="Y64" s="55"/>
      <c r="Z64" s="55"/>
      <c r="AA64" s="55"/>
      <c r="AB64" s="55"/>
      <c r="AC64" s="55"/>
      <c r="AD64" s="55"/>
      <c r="AE64" s="55"/>
      <c r="AF64" s="55"/>
      <c r="AG64" s="55"/>
      <c r="AH64" s="58"/>
      <c r="AI64" s="28"/>
      <c r="AK64" s="15"/>
    </row>
    <row r="65" spans="2:37" ht="5.0999999999999996" customHeight="1" thickBot="1">
      <c r="B65" s="54"/>
      <c r="C65" s="55"/>
      <c r="D65" s="55"/>
      <c r="E65" s="55"/>
      <c r="F65" s="52"/>
      <c r="G65" s="55"/>
      <c r="H65" s="55"/>
      <c r="I65" s="55"/>
      <c r="J65" s="55"/>
      <c r="K65" s="55"/>
      <c r="L65" s="55"/>
      <c r="M65" s="55"/>
      <c r="N65" s="55"/>
      <c r="O65" s="55"/>
      <c r="P65" s="55"/>
      <c r="Q65" s="55"/>
      <c r="R65" s="55"/>
      <c r="S65" s="55"/>
      <c r="T65" s="55"/>
      <c r="U65" s="55"/>
      <c r="V65" s="55"/>
      <c r="W65" s="55"/>
      <c r="X65" s="55"/>
      <c r="Y65" s="52"/>
      <c r="Z65" s="55"/>
      <c r="AA65" s="55"/>
      <c r="AB65" s="55"/>
      <c r="AC65" s="55"/>
      <c r="AD65" s="55"/>
      <c r="AE65" s="55"/>
      <c r="AF65" s="55"/>
      <c r="AG65" s="55"/>
      <c r="AH65" s="55"/>
      <c r="AI65" s="58"/>
    </row>
    <row r="66" spans="2:37" ht="5.0999999999999996" customHeight="1">
      <c r="AK66" s="15"/>
    </row>
    <row r="67" spans="2:37" ht="11.25" customHeight="1">
      <c r="C67" s="61" t="s">
        <v>317</v>
      </c>
    </row>
    <row r="68" spans="2:37" ht="11.25" customHeight="1">
      <c r="C68" s="61" t="s">
        <v>253</v>
      </c>
      <c r="D68" s="160"/>
      <c r="E68" s="160"/>
      <c r="F68" s="160"/>
      <c r="G68" s="160"/>
      <c r="H68" s="160"/>
      <c r="P68" s="196"/>
    </row>
    <row r="69" spans="2:37" ht="15" customHeight="1">
      <c r="B69" s="61"/>
      <c r="C69" s="61"/>
    </row>
    <row r="72" spans="2:37" ht="15" customHeight="1">
      <c r="D72" s="14" t="s">
        <v>203</v>
      </c>
      <c r="E72" s="14" t="s">
        <v>7</v>
      </c>
    </row>
    <row r="73" spans="2:37" ht="15" customHeight="1">
      <c r="G73" s="14" t="s">
        <v>7</v>
      </c>
    </row>
  </sheetData>
  <sheetProtection algorithmName="SHA-512" hashValue="ij2CYw7z66KzfyFT6EqeGkMMlN7G+XkMiHhddQYxciB+wan3pdzseiDSra9gFafk51b34kZgThK6ZIjLy3zlNA==" saltValue="N6T8bNRxvKqedxXaFfM5uA==" spinCount="100000" sheet="1" objects="1" pivotTables="0"/>
  <mergeCells count="18">
    <mergeCell ref="F6:M6"/>
    <mergeCell ref="O6:V6"/>
    <mergeCell ref="X6:AH6"/>
    <mergeCell ref="P8:U8"/>
    <mergeCell ref="X8:AD8"/>
    <mergeCell ref="X9:Z9"/>
    <mergeCell ref="AA9:AD9"/>
    <mergeCell ref="F33:M33"/>
    <mergeCell ref="O33:V33"/>
    <mergeCell ref="X33:AH33"/>
    <mergeCell ref="P18:U18"/>
    <mergeCell ref="X35:AB35"/>
    <mergeCell ref="AC35:AH35"/>
    <mergeCell ref="C58:D63"/>
    <mergeCell ref="C44:C48"/>
    <mergeCell ref="C54:D57"/>
    <mergeCell ref="F48:M48"/>
    <mergeCell ref="P35:U35"/>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B3483-C213-455A-8AEB-E8B46A3F2ADF}">
  <sheetPr codeName="Sheet2"/>
  <dimension ref="A1:AH73"/>
  <sheetViews>
    <sheetView showGridLines="0" showRowColHeaders="0" zoomScale="80" zoomScaleNormal="80" workbookViewId="0"/>
  </sheetViews>
  <sheetFormatPr defaultRowHeight="11.25" customHeight="1"/>
  <cols>
    <col min="1" max="2" width="1.7109375" customWidth="1"/>
    <col min="3" max="3" width="15.7109375" customWidth="1"/>
    <col min="4" max="5" width="1.7109375" customWidth="1"/>
    <col min="6" max="6" width="2.5703125" customWidth="1"/>
    <col min="7" max="7" width="28.42578125" customWidth="1"/>
    <col min="8" max="9" width="12" bestFit="1" customWidth="1"/>
    <col min="10" max="12" width="9.140625" bestFit="1" customWidth="1"/>
    <col min="13" max="16" width="0.85546875" customWidth="1"/>
    <col min="17" max="17" width="49" customWidth="1"/>
    <col min="18" max="20" width="7.85546875" customWidth="1"/>
    <col min="21" max="21" width="9.140625" customWidth="1"/>
    <col min="22" max="22" width="7.85546875" customWidth="1"/>
    <col min="23" max="25" width="0.85546875" customWidth="1"/>
    <col min="26" max="27" width="8.7109375" customWidth="1"/>
    <col min="28" max="28" width="19" customWidth="1"/>
    <col min="29" max="31" width="8.7109375" customWidth="1"/>
    <col min="32" max="32" width="11.42578125" customWidth="1"/>
    <col min="33" max="34" width="0.85546875" customWidth="1"/>
  </cols>
  <sheetData>
    <row r="1" spans="1:34" ht="5.0999999999999996" customHeight="1" thickBot="1">
      <c r="A1" s="62"/>
    </row>
    <row r="2" spans="1:34" ht="11.25"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5"/>
    </row>
    <row r="3" spans="1:34" ht="11.25" customHeight="1">
      <c r="B3" s="66"/>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8"/>
    </row>
    <row r="4" spans="1:34" ht="11.25" customHeight="1">
      <c r="B4" s="66"/>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8"/>
    </row>
    <row r="5" spans="1:34" ht="5.0999999999999996" customHeight="1" thickBot="1">
      <c r="B5" s="69"/>
      <c r="AH5" s="70"/>
    </row>
    <row r="6" spans="1:34" ht="11.25" customHeight="1" thickBot="1">
      <c r="B6" s="185"/>
      <c r="C6" s="75" t="s">
        <v>150</v>
      </c>
      <c r="D6" s="186"/>
      <c r="E6" s="187"/>
      <c r="F6" s="223" t="s">
        <v>70</v>
      </c>
      <c r="G6" s="224"/>
      <c r="H6" s="224"/>
      <c r="I6" s="224"/>
      <c r="J6" s="224"/>
      <c r="K6" s="224"/>
      <c r="L6" s="224"/>
      <c r="M6" s="224"/>
      <c r="N6" s="225"/>
      <c r="P6" s="236" t="s">
        <v>71</v>
      </c>
      <c r="Q6" s="237"/>
      <c r="R6" s="237"/>
      <c r="S6" s="237"/>
      <c r="T6" s="237"/>
      <c r="U6" s="237"/>
      <c r="V6" s="237"/>
      <c r="W6" s="238"/>
      <c r="Y6" s="223" t="s">
        <v>72</v>
      </c>
      <c r="Z6" s="224"/>
      <c r="AA6" s="224"/>
      <c r="AB6" s="224"/>
      <c r="AC6" s="224"/>
      <c r="AD6" s="224"/>
      <c r="AE6" s="224"/>
      <c r="AF6" s="224"/>
      <c r="AG6" s="225"/>
      <c r="AH6" s="70"/>
    </row>
    <row r="7" spans="1:34" ht="5.0999999999999996" customHeight="1">
      <c r="B7" s="185"/>
      <c r="C7" s="186"/>
      <c r="D7" s="186"/>
      <c r="E7" s="187"/>
      <c r="F7" s="71"/>
      <c r="G7" s="72"/>
      <c r="H7" s="73"/>
      <c r="I7" s="73"/>
      <c r="J7" s="73"/>
      <c r="K7" s="73"/>
      <c r="L7" s="73"/>
      <c r="M7" s="73"/>
      <c r="N7" s="70"/>
      <c r="P7" s="71"/>
      <c r="Q7" s="72"/>
      <c r="R7" s="73"/>
      <c r="S7" s="73"/>
      <c r="T7" s="73"/>
      <c r="U7" s="73"/>
      <c r="V7" s="73"/>
      <c r="W7" s="74"/>
      <c r="Y7" s="71"/>
      <c r="Z7" s="73"/>
      <c r="AA7" s="73"/>
      <c r="AB7" s="73"/>
      <c r="AC7" s="73"/>
      <c r="AD7" s="73"/>
      <c r="AG7" s="70"/>
      <c r="AH7" s="70"/>
    </row>
    <row r="8" spans="1:34" ht="11.25" customHeight="1">
      <c r="B8" s="185"/>
      <c r="C8" s="186"/>
      <c r="D8" s="186"/>
      <c r="E8" s="187"/>
      <c r="F8" s="71"/>
      <c r="G8" s="73"/>
      <c r="H8" s="73"/>
      <c r="I8" s="73"/>
      <c r="J8" s="73"/>
      <c r="K8" s="73"/>
      <c r="L8" s="73"/>
      <c r="M8" s="73"/>
      <c r="N8" s="70"/>
      <c r="P8" s="71"/>
      <c r="W8" s="70"/>
      <c r="Y8" s="71"/>
      <c r="Z8" s="73"/>
      <c r="AA8" s="73"/>
      <c r="AB8" s="73"/>
      <c r="AC8" s="73"/>
      <c r="AD8" s="73"/>
      <c r="AG8" s="70"/>
      <c r="AH8" s="70"/>
    </row>
    <row r="9" spans="1:34" ht="15" customHeight="1">
      <c r="B9" s="185"/>
      <c r="C9" s="186"/>
      <c r="D9" s="186"/>
      <c r="E9" s="187"/>
      <c r="F9" s="71"/>
      <c r="N9" s="70"/>
      <c r="P9" s="71"/>
      <c r="W9" s="70"/>
      <c r="Y9" s="71"/>
      <c r="Z9" s="73"/>
      <c r="AA9" s="73"/>
      <c r="AB9" s="73"/>
      <c r="AC9" s="73"/>
      <c r="AD9" s="73"/>
      <c r="AG9" s="70"/>
      <c r="AH9" s="70"/>
    </row>
    <row r="10" spans="1:34" ht="15.75" customHeight="1">
      <c r="B10" s="27"/>
      <c r="D10" s="14"/>
      <c r="E10" s="14"/>
      <c r="F10" s="71"/>
      <c r="N10" s="70"/>
      <c r="P10" s="71"/>
      <c r="W10" s="70"/>
      <c r="Y10" s="71"/>
      <c r="Z10" s="73"/>
      <c r="AA10" s="73"/>
      <c r="AB10" s="73"/>
      <c r="AC10" s="73"/>
      <c r="AD10" s="73"/>
      <c r="AG10" s="70"/>
      <c r="AH10" s="70"/>
    </row>
    <row r="11" spans="1:34" ht="15.75" customHeight="1">
      <c r="B11" s="69"/>
      <c r="F11" s="71"/>
      <c r="N11" s="70"/>
      <c r="P11" s="71"/>
      <c r="W11" s="70"/>
      <c r="Y11" s="71"/>
      <c r="Z11" s="73"/>
      <c r="AA11" s="73"/>
      <c r="AB11" s="73"/>
      <c r="AC11" s="73"/>
      <c r="AD11" s="73"/>
      <c r="AG11" s="70"/>
      <c r="AH11" s="70"/>
    </row>
    <row r="12" spans="1:34" ht="15.75" customHeight="1">
      <c r="B12" s="69"/>
      <c r="F12" s="71"/>
      <c r="N12" s="70"/>
      <c r="P12" s="71"/>
      <c r="W12" s="70"/>
      <c r="Y12" s="71"/>
      <c r="Z12" s="73"/>
      <c r="AA12" s="73"/>
      <c r="AB12" s="73"/>
      <c r="AC12" s="73"/>
      <c r="AD12" s="73"/>
      <c r="AG12" s="70"/>
      <c r="AH12" s="70"/>
    </row>
    <row r="13" spans="1:34" ht="11.25" customHeight="1">
      <c r="B13" s="69"/>
      <c r="F13" s="71"/>
      <c r="N13" s="70"/>
      <c r="P13" s="71"/>
      <c r="W13" s="70"/>
      <c r="Y13" s="71"/>
      <c r="Z13" s="73"/>
      <c r="AA13" s="73"/>
      <c r="AB13" s="73"/>
      <c r="AC13" s="73"/>
      <c r="AD13" s="73"/>
      <c r="AG13" s="70"/>
      <c r="AH13" s="70"/>
    </row>
    <row r="14" spans="1:34" ht="11.25" customHeight="1">
      <c r="B14" s="69"/>
      <c r="F14" s="71"/>
      <c r="N14" s="70"/>
      <c r="P14" s="71"/>
      <c r="W14" s="70"/>
      <c r="Y14" s="71"/>
      <c r="Z14" s="73"/>
      <c r="AA14" s="73"/>
      <c r="AB14" s="73"/>
      <c r="AC14" s="73"/>
      <c r="AD14" s="73"/>
      <c r="AG14" s="70"/>
      <c r="AH14" s="70"/>
    </row>
    <row r="15" spans="1:34" ht="11.25" customHeight="1">
      <c r="B15" s="69"/>
      <c r="F15" s="71"/>
      <c r="N15" s="70"/>
      <c r="P15" s="71"/>
      <c r="W15" s="70"/>
      <c r="Y15" s="71"/>
      <c r="Z15" s="73"/>
      <c r="AA15" s="73"/>
      <c r="AB15" s="73"/>
      <c r="AC15" s="73"/>
      <c r="AD15" s="73"/>
      <c r="AG15" s="70"/>
      <c r="AH15" s="70"/>
    </row>
    <row r="16" spans="1:34" ht="11.25" customHeight="1">
      <c r="B16" s="69"/>
      <c r="F16" s="71"/>
      <c r="G16" s="73"/>
      <c r="H16" s="73"/>
      <c r="I16" s="73"/>
      <c r="J16" s="73"/>
      <c r="K16" s="73"/>
      <c r="L16" s="73"/>
      <c r="M16" s="73"/>
      <c r="N16" s="70"/>
      <c r="P16" s="71"/>
      <c r="W16" s="70"/>
      <c r="Y16" s="71"/>
      <c r="Z16" s="73"/>
      <c r="AA16" s="73"/>
      <c r="AB16" s="73"/>
      <c r="AC16" s="73"/>
      <c r="AD16" s="73"/>
      <c r="AG16" s="70"/>
      <c r="AH16" s="70"/>
    </row>
    <row r="17" spans="2:34" ht="11.25" customHeight="1">
      <c r="B17" s="69"/>
      <c r="F17" s="71"/>
      <c r="G17" s="73"/>
      <c r="H17" s="73"/>
      <c r="I17" s="73"/>
      <c r="J17" s="73"/>
      <c r="K17" s="73"/>
      <c r="L17" s="73"/>
      <c r="M17" s="73"/>
      <c r="N17" s="70"/>
      <c r="P17" s="71"/>
      <c r="W17" s="70"/>
      <c r="Y17" s="71"/>
      <c r="Z17" s="73"/>
      <c r="AA17" s="73"/>
      <c r="AB17" s="73"/>
      <c r="AC17" s="73"/>
      <c r="AD17" s="73"/>
      <c r="AG17" s="70"/>
      <c r="AH17" s="70"/>
    </row>
    <row r="18" spans="2:34" ht="11.25" customHeight="1">
      <c r="B18" s="69"/>
      <c r="F18" s="71"/>
      <c r="G18" s="73"/>
      <c r="H18" s="73"/>
      <c r="I18" s="73"/>
      <c r="J18" s="73"/>
      <c r="K18" s="73"/>
      <c r="L18" s="73"/>
      <c r="M18" s="73"/>
      <c r="N18" s="70"/>
      <c r="P18" s="71"/>
      <c r="W18" s="70"/>
      <c r="Y18" s="71"/>
      <c r="Z18" s="73"/>
      <c r="AA18" s="73"/>
      <c r="AB18" s="73"/>
      <c r="AC18" s="73"/>
      <c r="AD18" s="73"/>
      <c r="AG18" s="70"/>
      <c r="AH18" s="70"/>
    </row>
    <row r="19" spans="2:34" ht="11.25" customHeight="1">
      <c r="B19" s="69"/>
      <c r="F19" s="71"/>
      <c r="G19" s="73"/>
      <c r="H19" s="73"/>
      <c r="I19" s="73"/>
      <c r="J19" s="73"/>
      <c r="K19" s="73"/>
      <c r="L19" s="73"/>
      <c r="M19" s="73"/>
      <c r="N19" s="70"/>
      <c r="P19" s="71"/>
      <c r="W19" s="70"/>
      <c r="Y19" s="71"/>
      <c r="Z19" s="73"/>
      <c r="AA19" s="73"/>
      <c r="AB19" s="73"/>
      <c r="AC19" s="73"/>
      <c r="AD19" s="73"/>
      <c r="AG19" s="70"/>
      <c r="AH19" s="70"/>
    </row>
    <row r="20" spans="2:34" ht="11.25" customHeight="1">
      <c r="B20" s="69"/>
      <c r="C20" s="44"/>
      <c r="F20" s="71"/>
      <c r="G20" s="73"/>
      <c r="H20" s="73"/>
      <c r="I20" s="73"/>
      <c r="J20" s="73"/>
      <c r="K20" s="73"/>
      <c r="L20" s="73"/>
      <c r="M20" s="73"/>
      <c r="N20" s="70"/>
      <c r="P20" s="71"/>
      <c r="W20" s="70"/>
      <c r="Y20" s="71"/>
      <c r="Z20" s="73"/>
      <c r="AA20" s="73"/>
      <c r="AB20" s="73"/>
      <c r="AC20" s="73"/>
      <c r="AD20" s="73"/>
      <c r="AG20" s="70"/>
      <c r="AH20" s="70"/>
    </row>
    <row r="21" spans="2:34" ht="11.25" customHeight="1">
      <c r="B21" s="69"/>
      <c r="F21" s="71"/>
      <c r="G21" s="73"/>
      <c r="H21" s="73"/>
      <c r="I21" s="73"/>
      <c r="J21" s="73"/>
      <c r="K21" s="73"/>
      <c r="L21" s="73"/>
      <c r="M21" s="73"/>
      <c r="N21" s="70"/>
      <c r="P21" s="71"/>
      <c r="W21" s="70"/>
      <c r="Y21" s="71"/>
      <c r="Z21" s="73"/>
      <c r="AA21" s="73"/>
      <c r="AB21" s="73"/>
      <c r="AC21" s="73"/>
      <c r="AD21" s="73"/>
      <c r="AG21" s="70"/>
      <c r="AH21" s="70"/>
    </row>
    <row r="22" spans="2:34" ht="11.25" customHeight="1">
      <c r="B22" s="69"/>
      <c r="F22" s="71"/>
      <c r="G22" s="73"/>
      <c r="H22" s="73"/>
      <c r="I22" s="73"/>
      <c r="J22" s="73"/>
      <c r="K22" s="73"/>
      <c r="L22" s="73"/>
      <c r="M22" s="73"/>
      <c r="N22" s="70"/>
      <c r="P22" s="71"/>
      <c r="W22" s="70"/>
      <c r="Y22" s="71"/>
      <c r="Z22" s="73"/>
      <c r="AA22" s="73"/>
      <c r="AB22" s="73"/>
      <c r="AC22" s="73"/>
      <c r="AD22" s="73"/>
      <c r="AG22" s="70"/>
      <c r="AH22" s="70"/>
    </row>
    <row r="23" spans="2:34" ht="11.25" customHeight="1">
      <c r="B23" s="69"/>
      <c r="F23" s="71"/>
      <c r="G23" s="73"/>
      <c r="H23" s="73"/>
      <c r="I23" s="73"/>
      <c r="J23" s="73"/>
      <c r="K23" s="73"/>
      <c r="L23" s="73"/>
      <c r="M23" s="73"/>
      <c r="N23" s="70"/>
      <c r="P23" s="71"/>
      <c r="W23" s="70"/>
      <c r="Y23" s="71"/>
      <c r="Z23" s="73"/>
      <c r="AA23" s="73"/>
      <c r="AB23" s="73"/>
      <c r="AC23" s="73"/>
      <c r="AD23" s="73"/>
      <c r="AG23" s="70"/>
      <c r="AH23" s="70"/>
    </row>
    <row r="24" spans="2:34" ht="11.25" customHeight="1">
      <c r="B24" s="69"/>
      <c r="F24" s="76"/>
      <c r="G24" s="77"/>
      <c r="H24" s="77"/>
      <c r="I24" s="77"/>
      <c r="J24" s="77"/>
      <c r="K24" s="77"/>
      <c r="L24" s="77"/>
      <c r="M24" s="77"/>
      <c r="N24" s="70"/>
      <c r="P24" s="76"/>
      <c r="W24" s="70"/>
      <c r="Y24" s="76"/>
      <c r="Z24" s="77"/>
      <c r="AA24" s="77"/>
      <c r="AB24" s="77"/>
      <c r="AC24" s="77"/>
      <c r="AD24" s="77"/>
      <c r="AG24" s="70"/>
      <c r="AH24" s="70"/>
    </row>
    <row r="25" spans="2:34" ht="11.25" customHeight="1">
      <c r="B25" s="69"/>
      <c r="F25" s="76"/>
      <c r="G25" s="77"/>
      <c r="H25" s="77"/>
      <c r="I25" s="77"/>
      <c r="J25" s="77"/>
      <c r="K25" s="77"/>
      <c r="L25" s="77"/>
      <c r="M25" s="77"/>
      <c r="N25" s="70"/>
      <c r="P25" s="76"/>
      <c r="W25" s="70"/>
      <c r="Y25" s="76"/>
      <c r="Z25" s="77"/>
      <c r="AA25" s="77"/>
      <c r="AB25" s="77"/>
      <c r="AC25" s="77"/>
      <c r="AD25" s="77"/>
      <c r="AG25" s="70"/>
      <c r="AH25" s="70"/>
    </row>
    <row r="26" spans="2:34" ht="11.25" customHeight="1">
      <c r="B26" s="69"/>
      <c r="F26" s="76"/>
      <c r="G26" s="77"/>
      <c r="H26" s="77"/>
      <c r="I26" s="77"/>
      <c r="J26" s="77"/>
      <c r="K26" s="77"/>
      <c r="L26" s="77"/>
      <c r="M26" s="77"/>
      <c r="N26" s="70"/>
      <c r="P26" s="76"/>
      <c r="W26" s="70"/>
      <c r="Y26" s="76"/>
      <c r="Z26" s="77"/>
      <c r="AA26" s="77"/>
      <c r="AB26" s="77"/>
      <c r="AC26" s="77"/>
      <c r="AD26" s="77"/>
      <c r="AG26" s="70"/>
      <c r="AH26" s="70"/>
    </row>
    <row r="27" spans="2:34" ht="11.25" customHeight="1">
      <c r="B27" s="69"/>
      <c r="F27" s="76"/>
      <c r="G27" s="77"/>
      <c r="H27" s="77"/>
      <c r="I27" s="77"/>
      <c r="J27" s="77"/>
      <c r="K27" s="77"/>
      <c r="L27" s="77"/>
      <c r="M27" s="77"/>
      <c r="N27" s="70"/>
      <c r="P27" s="76"/>
      <c r="W27" s="70"/>
      <c r="Y27" s="76"/>
      <c r="Z27" s="77"/>
      <c r="AA27" s="77"/>
      <c r="AB27" s="77"/>
      <c r="AC27" s="77"/>
      <c r="AD27" s="77"/>
      <c r="AG27" s="70"/>
      <c r="AH27" s="70"/>
    </row>
    <row r="28" spans="2:34" ht="11.25" customHeight="1">
      <c r="B28" s="69"/>
      <c r="F28" s="76"/>
      <c r="G28" s="77"/>
      <c r="H28" s="77"/>
      <c r="I28" s="77"/>
      <c r="J28" s="77"/>
      <c r="K28" s="77"/>
      <c r="L28" s="77"/>
      <c r="M28" s="77"/>
      <c r="N28" s="70"/>
      <c r="P28" s="76"/>
      <c r="W28" s="70"/>
      <c r="Y28" s="76"/>
      <c r="Z28" s="77"/>
      <c r="AA28" s="77"/>
      <c r="AB28" s="77"/>
      <c r="AC28" s="77"/>
      <c r="AD28" s="77"/>
      <c r="AG28" s="70"/>
      <c r="AH28" s="70"/>
    </row>
    <row r="29" spans="2:34" ht="11.25" customHeight="1">
      <c r="B29" s="69"/>
      <c r="F29" s="76"/>
      <c r="G29" s="77"/>
      <c r="H29" s="77"/>
      <c r="I29" s="77"/>
      <c r="J29" s="77"/>
      <c r="K29" s="77"/>
      <c r="L29" s="77"/>
      <c r="M29" s="77"/>
      <c r="N29" s="70"/>
      <c r="P29" s="76"/>
      <c r="W29" s="70"/>
      <c r="Y29" s="76"/>
      <c r="Z29" s="77"/>
      <c r="AA29" s="77"/>
      <c r="AB29" s="77"/>
      <c r="AC29" s="77"/>
      <c r="AD29" s="77"/>
      <c r="AG29" s="70"/>
      <c r="AH29" s="70"/>
    </row>
    <row r="30" spans="2:34" ht="11.25" customHeight="1">
      <c r="B30" s="69"/>
      <c r="F30" s="76"/>
      <c r="G30" s="77"/>
      <c r="H30" s="77"/>
      <c r="I30" s="77"/>
      <c r="J30" s="77"/>
      <c r="K30" s="77"/>
      <c r="L30" s="77"/>
      <c r="M30" s="77"/>
      <c r="N30" s="70"/>
      <c r="P30" s="76"/>
      <c r="W30" s="70"/>
      <c r="Y30" s="76"/>
      <c r="Z30" s="77"/>
      <c r="AA30" s="77"/>
      <c r="AB30" s="77"/>
      <c r="AC30" s="77"/>
      <c r="AD30" s="77"/>
      <c r="AG30" s="70"/>
      <c r="AH30" s="70"/>
    </row>
    <row r="31" spans="2:34" ht="11.25" customHeight="1">
      <c r="B31" s="69"/>
      <c r="F31" s="76"/>
      <c r="G31" s="77"/>
      <c r="H31" s="77"/>
      <c r="I31" s="77"/>
      <c r="J31" s="77"/>
      <c r="K31" s="77"/>
      <c r="L31" s="77"/>
      <c r="M31" s="77"/>
      <c r="N31" s="70"/>
      <c r="P31" s="76"/>
      <c r="W31" s="70"/>
      <c r="Y31" s="76"/>
      <c r="Z31" s="77"/>
      <c r="AA31" s="77"/>
      <c r="AB31" s="77"/>
      <c r="AC31" s="77"/>
      <c r="AD31" s="77"/>
      <c r="AG31" s="70"/>
      <c r="AH31" s="70"/>
    </row>
    <row r="32" spans="2:34" ht="11.25" customHeight="1">
      <c r="B32" s="69"/>
      <c r="F32" s="76"/>
      <c r="G32" s="77"/>
      <c r="H32" s="77"/>
      <c r="I32" s="77"/>
      <c r="J32" s="77"/>
      <c r="K32" s="77"/>
      <c r="L32" s="77"/>
      <c r="M32" s="77"/>
      <c r="N32" s="70"/>
      <c r="P32" s="76"/>
      <c r="W32" s="70"/>
      <c r="Y32" s="76"/>
      <c r="Z32" s="77"/>
      <c r="AA32" s="77"/>
      <c r="AB32" s="77"/>
      <c r="AC32" s="77"/>
      <c r="AD32" s="77"/>
      <c r="AG32" s="70"/>
      <c r="AH32" s="70"/>
    </row>
    <row r="33" spans="2:34" ht="11.25" customHeight="1">
      <c r="B33" s="69"/>
      <c r="F33" s="76"/>
      <c r="G33" s="77"/>
      <c r="H33" s="77"/>
      <c r="I33" s="77"/>
      <c r="J33" s="77"/>
      <c r="K33" s="77"/>
      <c r="L33" s="77"/>
      <c r="M33" s="77"/>
      <c r="N33" s="70"/>
      <c r="P33" s="76"/>
      <c r="W33" s="70"/>
      <c r="Y33" s="76"/>
      <c r="Z33" s="77"/>
      <c r="AA33" s="77"/>
      <c r="AB33" s="77"/>
      <c r="AC33" s="77"/>
      <c r="AD33" s="77"/>
      <c r="AG33" s="70"/>
      <c r="AH33" s="70"/>
    </row>
    <row r="34" spans="2:34" ht="11.25" customHeight="1">
      <c r="B34" s="69"/>
      <c r="F34" s="76"/>
      <c r="G34" s="77"/>
      <c r="H34" s="77"/>
      <c r="I34" s="77"/>
      <c r="J34" s="77"/>
      <c r="K34" s="77"/>
      <c r="L34" s="77"/>
      <c r="M34" s="77"/>
      <c r="N34" s="70"/>
      <c r="P34" s="76"/>
      <c r="W34" s="70"/>
      <c r="Y34" s="76"/>
      <c r="Z34" s="77"/>
      <c r="AA34" s="77"/>
      <c r="AB34" s="77"/>
      <c r="AC34" s="77"/>
      <c r="AD34" s="77"/>
      <c r="AG34" s="70"/>
      <c r="AH34" s="70"/>
    </row>
    <row r="35" spans="2:34" ht="11.25" customHeight="1">
      <c r="B35" s="69"/>
      <c r="F35" s="76"/>
      <c r="G35" s="77"/>
      <c r="H35" s="77"/>
      <c r="I35" s="77"/>
      <c r="J35" s="77"/>
      <c r="K35" s="77"/>
      <c r="L35" s="77"/>
      <c r="M35" s="77"/>
      <c r="N35" s="70"/>
      <c r="P35" s="76"/>
      <c r="W35" s="70"/>
      <c r="Y35" s="76"/>
      <c r="Z35" s="77"/>
      <c r="AA35" s="77"/>
      <c r="AB35" s="77"/>
      <c r="AC35" s="77"/>
      <c r="AD35" s="77"/>
      <c r="AG35" s="70"/>
      <c r="AH35" s="70"/>
    </row>
    <row r="36" spans="2:34" ht="11.25" customHeight="1">
      <c r="B36" s="69"/>
      <c r="F36" s="76"/>
      <c r="G36" s="77"/>
      <c r="H36" s="77"/>
      <c r="I36" s="77"/>
      <c r="J36" s="77"/>
      <c r="K36" s="77"/>
      <c r="L36" s="77"/>
      <c r="M36" s="77"/>
      <c r="N36" s="70"/>
      <c r="P36" s="76"/>
      <c r="W36" s="70"/>
      <c r="Y36" s="76"/>
      <c r="Z36" s="77"/>
      <c r="AA36" s="77"/>
      <c r="AB36" s="77"/>
      <c r="AC36" s="77"/>
      <c r="AD36" s="77"/>
      <c r="AG36" s="70"/>
      <c r="AH36" s="70"/>
    </row>
    <row r="37" spans="2:34" ht="11.25" customHeight="1">
      <c r="B37" s="69"/>
      <c r="F37" s="76"/>
      <c r="G37" s="77"/>
      <c r="H37" s="77"/>
      <c r="I37" s="77"/>
      <c r="J37" s="77"/>
      <c r="K37" s="77"/>
      <c r="L37" s="77"/>
      <c r="M37" s="77"/>
      <c r="N37" s="70"/>
      <c r="P37" s="76"/>
      <c r="W37" s="70"/>
      <c r="Y37" s="76"/>
      <c r="Z37" s="77"/>
      <c r="AA37" s="77"/>
      <c r="AB37" s="77"/>
      <c r="AC37" s="77"/>
      <c r="AD37" s="77"/>
      <c r="AG37" s="70"/>
      <c r="AH37" s="70"/>
    </row>
    <row r="38" spans="2:34" ht="5.0999999999999996" customHeight="1" thickBot="1">
      <c r="B38" s="69"/>
      <c r="F38" s="78"/>
      <c r="G38" s="57"/>
      <c r="H38" s="57"/>
      <c r="I38" s="57"/>
      <c r="J38" s="57"/>
      <c r="K38" s="57"/>
      <c r="L38" s="57"/>
      <c r="M38" s="57"/>
      <c r="N38" s="79"/>
      <c r="P38" s="78"/>
      <c r="Q38" s="57"/>
      <c r="R38" s="57"/>
      <c r="S38" s="57"/>
      <c r="T38" s="57"/>
      <c r="U38" s="57"/>
      <c r="V38" s="57"/>
      <c r="W38" s="79"/>
      <c r="Y38" s="78"/>
      <c r="Z38" s="57"/>
      <c r="AA38" s="57"/>
      <c r="AB38" s="57"/>
      <c r="AC38" s="57"/>
      <c r="AD38" s="57"/>
      <c r="AE38" s="57"/>
      <c r="AF38" s="57"/>
      <c r="AG38" s="79"/>
      <c r="AH38" s="70"/>
    </row>
    <row r="39" spans="2:34" ht="5.0999999999999996" customHeight="1" thickBot="1">
      <c r="B39" s="69"/>
      <c r="AH39" s="70"/>
    </row>
    <row r="40" spans="2:34" ht="11.25" customHeight="1">
      <c r="B40" s="69"/>
      <c r="F40" s="223" t="s">
        <v>73</v>
      </c>
      <c r="G40" s="224"/>
      <c r="H40" s="224"/>
      <c r="I40" s="224"/>
      <c r="J40" s="224"/>
      <c r="K40" s="224"/>
      <c r="L40" s="224"/>
      <c r="M40" s="224"/>
      <c r="N40" s="225"/>
      <c r="O40" s="80"/>
      <c r="P40" s="226" t="s">
        <v>74</v>
      </c>
      <c r="Q40" s="227"/>
      <c r="R40" s="227"/>
      <c r="S40" s="227"/>
      <c r="T40" s="227"/>
      <c r="U40" s="227"/>
      <c r="V40" s="227"/>
      <c r="W40" s="228"/>
      <c r="X40" s="80"/>
      <c r="Y40" s="229" t="s">
        <v>75</v>
      </c>
      <c r="Z40" s="230"/>
      <c r="AA40" s="230"/>
      <c r="AB40" s="230"/>
      <c r="AC40" s="230"/>
      <c r="AD40" s="230"/>
      <c r="AE40" s="230"/>
      <c r="AF40" s="230"/>
      <c r="AG40" s="231"/>
      <c r="AH40" s="70"/>
    </row>
    <row r="41" spans="2:34" ht="5.0999999999999996" customHeight="1">
      <c r="B41" s="69"/>
      <c r="F41" s="71"/>
      <c r="G41" s="73"/>
      <c r="H41" s="73"/>
      <c r="I41" s="73"/>
      <c r="J41" s="73"/>
      <c r="K41" s="73"/>
      <c r="L41" s="73"/>
      <c r="M41" s="73"/>
      <c r="N41" s="70"/>
      <c r="P41" s="71"/>
      <c r="Q41" s="73"/>
      <c r="R41" s="73"/>
      <c r="S41" s="73"/>
      <c r="T41" s="73"/>
      <c r="U41" s="73"/>
      <c r="V41" s="73"/>
      <c r="W41" s="74"/>
      <c r="Y41" s="71"/>
      <c r="Z41" s="73"/>
      <c r="AA41" s="73"/>
      <c r="AB41" s="73"/>
      <c r="AC41" s="73"/>
      <c r="AD41" s="73"/>
      <c r="AG41" s="70"/>
      <c r="AH41" s="70"/>
    </row>
    <row r="42" spans="2:34" ht="15" customHeight="1">
      <c r="B42" s="69"/>
      <c r="F42" s="71"/>
      <c r="N42" s="70"/>
      <c r="P42" s="71"/>
      <c r="Q42" s="73"/>
      <c r="R42" s="73"/>
      <c r="S42" s="73"/>
      <c r="T42" s="73"/>
      <c r="U42" s="73"/>
      <c r="V42" s="73"/>
      <c r="W42" s="74"/>
      <c r="Y42" s="71"/>
      <c r="Z42" s="73"/>
      <c r="AA42" s="73"/>
      <c r="AB42" s="73"/>
      <c r="AC42" s="73"/>
      <c r="AD42" s="73"/>
      <c r="AG42" s="70"/>
      <c r="AH42" s="70"/>
    </row>
    <row r="43" spans="2:34" ht="15" customHeight="1">
      <c r="B43" s="69"/>
      <c r="F43" s="71"/>
      <c r="G43" s="81"/>
      <c r="H43" s="73"/>
      <c r="I43" s="73"/>
      <c r="J43" s="73"/>
      <c r="K43" s="73"/>
      <c r="L43" s="73"/>
      <c r="M43" s="73"/>
      <c r="N43" s="70"/>
      <c r="P43" s="71"/>
      <c r="Q43" s="73"/>
      <c r="R43" s="73"/>
      <c r="S43" s="73"/>
      <c r="T43" s="73"/>
      <c r="U43" s="73"/>
      <c r="V43" s="73"/>
      <c r="W43" s="74"/>
      <c r="Y43" s="71"/>
      <c r="Z43" s="73"/>
      <c r="AA43" s="73"/>
      <c r="AB43" s="73"/>
      <c r="AC43" s="73"/>
      <c r="AD43" s="73"/>
      <c r="AG43" s="70"/>
      <c r="AH43" s="70"/>
    </row>
    <row r="44" spans="2:34" ht="15" customHeight="1">
      <c r="B44" s="69"/>
      <c r="F44" s="71"/>
      <c r="H44" s="73"/>
      <c r="I44" s="73"/>
      <c r="J44" s="73"/>
      <c r="K44" s="73"/>
      <c r="L44" s="73"/>
      <c r="M44" s="73"/>
      <c r="N44" s="70"/>
      <c r="P44" s="71"/>
      <c r="Q44" s="73"/>
      <c r="R44" s="73"/>
      <c r="S44" s="73"/>
      <c r="T44" s="73"/>
      <c r="U44" s="73"/>
      <c r="V44" s="73"/>
      <c r="W44" s="74"/>
      <c r="Y44" s="71"/>
      <c r="Z44" s="73"/>
      <c r="AA44" s="73"/>
      <c r="AB44" s="73"/>
      <c r="AC44" s="73"/>
      <c r="AD44" s="73"/>
      <c r="AG44" s="70"/>
      <c r="AH44" s="70"/>
    </row>
    <row r="45" spans="2:34" ht="15" customHeight="1">
      <c r="B45" s="69"/>
      <c r="F45" s="71"/>
      <c r="G45" s="73"/>
      <c r="H45" s="73"/>
      <c r="I45" s="73"/>
      <c r="J45" s="73"/>
      <c r="K45" s="73"/>
      <c r="L45" s="73"/>
      <c r="M45" s="73"/>
      <c r="N45" s="70"/>
      <c r="P45" s="71"/>
      <c r="Q45" s="73"/>
      <c r="R45" s="73"/>
      <c r="S45" s="73"/>
      <c r="T45" s="73"/>
      <c r="U45" s="73"/>
      <c r="V45" s="73"/>
      <c r="W45" s="74"/>
      <c r="Y45" s="71"/>
      <c r="Z45" s="73"/>
      <c r="AA45" s="73"/>
      <c r="AB45" s="73"/>
      <c r="AC45" s="73"/>
      <c r="AD45" s="73"/>
      <c r="AG45" s="70"/>
      <c r="AH45" s="70"/>
    </row>
    <row r="46" spans="2:34" ht="15" customHeight="1">
      <c r="B46" s="69"/>
      <c r="F46" s="71"/>
      <c r="G46" s="73"/>
      <c r="H46" s="73"/>
      <c r="I46" s="73"/>
      <c r="J46" s="73"/>
      <c r="K46" s="73"/>
      <c r="L46" s="73"/>
      <c r="M46" s="73"/>
      <c r="N46" s="70"/>
      <c r="P46" s="71"/>
      <c r="Q46" s="73"/>
      <c r="R46" s="73"/>
      <c r="S46" s="73"/>
      <c r="T46" s="73"/>
      <c r="U46" s="73"/>
      <c r="V46" s="73"/>
      <c r="W46" s="74"/>
      <c r="Y46" s="71"/>
      <c r="Z46" s="73"/>
      <c r="AA46" s="73"/>
      <c r="AB46" s="73"/>
      <c r="AC46" s="73"/>
      <c r="AD46" s="73"/>
      <c r="AG46" s="70"/>
      <c r="AH46" s="70"/>
    </row>
    <row r="47" spans="2:34" ht="15" customHeight="1">
      <c r="B47" s="69"/>
      <c r="F47" s="232" t="s">
        <v>151</v>
      </c>
      <c r="G47" s="233"/>
      <c r="H47" s="234"/>
      <c r="I47" s="233" t="s">
        <v>152</v>
      </c>
      <c r="J47" s="233"/>
      <c r="K47" s="233"/>
      <c r="L47" s="233"/>
      <c r="M47" s="233"/>
      <c r="N47" s="235"/>
      <c r="P47" s="71"/>
      <c r="Q47" s="73"/>
      <c r="R47" s="73"/>
      <c r="S47" s="73"/>
      <c r="T47" s="73"/>
      <c r="U47" s="73"/>
      <c r="V47" s="73"/>
      <c r="W47" s="74"/>
      <c r="Y47" s="71"/>
      <c r="Z47" s="73"/>
      <c r="AA47" s="73"/>
      <c r="AB47" s="73"/>
      <c r="AC47" s="73"/>
      <c r="AD47" s="73"/>
      <c r="AG47" s="70"/>
      <c r="AH47" s="70"/>
    </row>
    <row r="48" spans="2:34" ht="15" customHeight="1">
      <c r="B48" s="69"/>
      <c r="F48" s="71"/>
      <c r="H48" s="73"/>
      <c r="I48" s="73"/>
      <c r="J48" s="73"/>
      <c r="K48" s="73"/>
      <c r="L48" s="73"/>
      <c r="M48" s="73"/>
      <c r="N48" s="70"/>
      <c r="P48" s="71"/>
      <c r="Q48" s="73"/>
      <c r="R48" s="73"/>
      <c r="S48" s="73"/>
      <c r="T48" s="73"/>
      <c r="U48" s="73"/>
      <c r="V48" s="73"/>
      <c r="W48" s="74"/>
      <c r="Y48" s="71"/>
      <c r="Z48" s="73"/>
      <c r="AA48" s="73"/>
      <c r="AB48" s="73"/>
      <c r="AC48" s="73"/>
      <c r="AD48" s="73"/>
      <c r="AG48" s="70"/>
      <c r="AH48" s="70"/>
    </row>
    <row r="49" spans="2:34" ht="10.5" customHeight="1">
      <c r="B49" s="69"/>
      <c r="F49" s="71"/>
      <c r="H49" s="73"/>
      <c r="I49" s="73"/>
      <c r="J49" s="73"/>
      <c r="K49" s="73"/>
      <c r="L49" s="73"/>
      <c r="M49" s="73"/>
      <c r="N49" s="70"/>
      <c r="P49" s="71"/>
      <c r="Q49" s="73"/>
      <c r="R49" s="73"/>
      <c r="S49" s="73"/>
      <c r="T49" s="73"/>
      <c r="U49" s="73"/>
      <c r="V49" s="73"/>
      <c r="W49" s="74"/>
      <c r="Y49" s="71"/>
      <c r="Z49" s="73"/>
      <c r="AA49" s="73"/>
      <c r="AB49" s="73"/>
      <c r="AC49" s="73"/>
      <c r="AD49" s="73"/>
      <c r="AG49" s="70"/>
      <c r="AH49" s="70"/>
    </row>
    <row r="50" spans="2:34" ht="15" customHeight="1">
      <c r="B50" s="69"/>
      <c r="F50" s="71"/>
      <c r="H50" s="73"/>
      <c r="I50" s="73"/>
      <c r="J50" s="73"/>
      <c r="K50" s="73"/>
      <c r="L50" s="73"/>
      <c r="M50" s="73"/>
      <c r="N50" s="70"/>
      <c r="P50" s="71"/>
      <c r="Q50" s="73"/>
      <c r="R50" s="73"/>
      <c r="S50" s="73"/>
      <c r="T50" s="73"/>
      <c r="U50" s="73"/>
      <c r="V50" s="73"/>
      <c r="W50" s="74"/>
      <c r="Y50" s="71"/>
      <c r="Z50" s="73"/>
      <c r="AA50" s="73"/>
      <c r="AB50" s="73"/>
      <c r="AC50" s="73"/>
      <c r="AD50" s="73"/>
      <c r="AG50" s="70"/>
      <c r="AH50" s="70"/>
    </row>
    <row r="51" spans="2:34" ht="10.5" customHeight="1">
      <c r="B51" s="69"/>
      <c r="F51" s="71"/>
      <c r="H51" s="73"/>
      <c r="I51" s="73"/>
      <c r="J51" s="73"/>
      <c r="K51" s="73"/>
      <c r="L51" s="73"/>
      <c r="M51" s="73"/>
      <c r="N51" s="70"/>
      <c r="P51" s="71"/>
      <c r="Q51" s="73"/>
      <c r="R51" s="73"/>
      <c r="S51" s="73"/>
      <c r="T51" s="73"/>
      <c r="U51" s="73"/>
      <c r="V51" s="73"/>
      <c r="W51" s="74"/>
      <c r="Y51" s="71"/>
      <c r="Z51" s="73"/>
      <c r="AA51" s="73"/>
      <c r="AB51" s="73"/>
      <c r="AC51" s="73"/>
      <c r="AD51" s="73"/>
      <c r="AG51" s="70"/>
      <c r="AH51" s="70"/>
    </row>
    <row r="52" spans="2:34" ht="15" customHeight="1">
      <c r="B52" s="69"/>
      <c r="F52" s="71"/>
      <c r="H52" s="73"/>
      <c r="I52" s="73"/>
      <c r="J52" s="73"/>
      <c r="K52" s="73"/>
      <c r="L52" s="73"/>
      <c r="M52" s="73"/>
      <c r="N52" s="70"/>
      <c r="P52" s="71"/>
      <c r="Q52" s="73"/>
      <c r="R52" s="73"/>
      <c r="S52" s="73"/>
      <c r="T52" s="73"/>
      <c r="U52" s="73"/>
      <c r="V52" s="73"/>
      <c r="W52" s="74"/>
      <c r="Y52" s="71"/>
      <c r="Z52" s="73"/>
      <c r="AA52" s="73"/>
      <c r="AB52" s="73"/>
      <c r="AC52" s="73"/>
      <c r="AD52" s="73"/>
      <c r="AG52" s="70"/>
      <c r="AH52" s="70"/>
    </row>
    <row r="53" spans="2:34" ht="15" customHeight="1">
      <c r="B53" s="69"/>
      <c r="F53" s="71"/>
      <c r="H53" s="73"/>
      <c r="I53" s="73"/>
      <c r="J53" s="73"/>
      <c r="K53" s="73"/>
      <c r="L53" s="73"/>
      <c r="M53" s="73"/>
      <c r="N53" s="70"/>
      <c r="P53" s="71"/>
      <c r="Q53" s="73"/>
      <c r="R53" s="73"/>
      <c r="S53" s="73"/>
      <c r="T53" s="73"/>
      <c r="U53" s="73"/>
      <c r="V53" s="73"/>
      <c r="W53" s="74"/>
      <c r="Y53" s="71"/>
      <c r="Z53" s="73"/>
      <c r="AA53" s="73"/>
      <c r="AB53" s="73"/>
      <c r="AC53" s="73"/>
      <c r="AD53" s="73"/>
      <c r="AG53" s="70"/>
      <c r="AH53" s="70"/>
    </row>
    <row r="54" spans="2:34" ht="15" customHeight="1">
      <c r="B54" s="69"/>
      <c r="F54" s="71"/>
      <c r="H54" s="73"/>
      <c r="I54" s="73"/>
      <c r="J54" s="73"/>
      <c r="K54" s="73"/>
      <c r="L54" s="73"/>
      <c r="M54" s="73"/>
      <c r="N54" s="70"/>
      <c r="P54" s="71"/>
      <c r="Q54" s="73"/>
      <c r="R54" s="73"/>
      <c r="S54" s="73"/>
      <c r="T54" s="73"/>
      <c r="U54" s="73"/>
      <c r="V54" s="73"/>
      <c r="W54" s="74"/>
      <c r="Y54" s="71"/>
      <c r="Z54" s="73"/>
      <c r="AA54" s="73"/>
      <c r="AB54" s="73"/>
      <c r="AC54" s="73"/>
      <c r="AD54" s="73"/>
      <c r="AG54" s="70"/>
      <c r="AH54" s="70"/>
    </row>
    <row r="55" spans="2:34" ht="15" customHeight="1">
      <c r="B55" s="69"/>
      <c r="F55" s="71"/>
      <c r="G55" s="73"/>
      <c r="H55" s="73"/>
      <c r="I55" s="73"/>
      <c r="J55" s="73"/>
      <c r="K55" s="73"/>
      <c r="L55" s="73"/>
      <c r="M55" s="73"/>
      <c r="N55" s="70"/>
      <c r="P55" s="71"/>
      <c r="Q55" s="73"/>
      <c r="R55" s="73"/>
      <c r="S55" s="73"/>
      <c r="T55" s="73"/>
      <c r="U55" s="73"/>
      <c r="V55" s="73"/>
      <c r="W55" s="74"/>
      <c r="Y55" s="71"/>
      <c r="Z55" s="73"/>
      <c r="AA55" s="73"/>
      <c r="AB55" s="73"/>
      <c r="AC55" s="73"/>
      <c r="AD55" s="73"/>
      <c r="AG55" s="70"/>
      <c r="AH55" s="70"/>
    </row>
    <row r="56" spans="2:34" ht="15" customHeight="1">
      <c r="B56" s="69"/>
      <c r="F56" s="71"/>
      <c r="G56" s="73"/>
      <c r="H56" s="73"/>
      <c r="I56" s="73"/>
      <c r="J56" s="73"/>
      <c r="K56" s="73"/>
      <c r="L56" s="73"/>
      <c r="M56" s="73"/>
      <c r="N56" s="70"/>
      <c r="P56" s="71"/>
      <c r="Q56" s="73"/>
      <c r="R56" s="73"/>
      <c r="S56" s="73"/>
      <c r="T56" s="73"/>
      <c r="U56" s="73"/>
      <c r="V56" s="73"/>
      <c r="W56" s="74"/>
      <c r="Y56" s="71"/>
      <c r="Z56" s="73"/>
      <c r="AA56" s="73"/>
      <c r="AB56" s="73"/>
      <c r="AC56" s="73"/>
      <c r="AD56" s="73"/>
      <c r="AG56" s="70"/>
      <c r="AH56" s="70"/>
    </row>
    <row r="57" spans="2:34" ht="15" customHeight="1">
      <c r="B57" s="69"/>
      <c r="F57" s="71"/>
      <c r="G57" s="73"/>
      <c r="H57" s="73"/>
      <c r="I57" s="73"/>
      <c r="J57" s="73"/>
      <c r="K57" s="73"/>
      <c r="L57" s="73"/>
      <c r="M57" s="73"/>
      <c r="N57" s="70"/>
      <c r="P57" s="71"/>
      <c r="Q57" s="73"/>
      <c r="R57" s="73"/>
      <c r="S57" s="73"/>
      <c r="T57" s="73"/>
      <c r="U57" s="73"/>
      <c r="V57" s="73"/>
      <c r="W57" s="74"/>
      <c r="Y57" s="71"/>
      <c r="Z57" s="73"/>
      <c r="AA57" s="73"/>
      <c r="AB57" s="73"/>
      <c r="AC57" s="73"/>
      <c r="AD57" s="73"/>
      <c r="AG57" s="70"/>
      <c r="AH57" s="70"/>
    </row>
    <row r="58" spans="2:34" ht="15" customHeight="1">
      <c r="B58" s="69"/>
      <c r="F58" s="71"/>
      <c r="G58" s="73"/>
      <c r="H58" s="73"/>
      <c r="I58" s="73"/>
      <c r="J58" s="73"/>
      <c r="K58" s="73"/>
      <c r="L58" s="73"/>
      <c r="M58" s="73"/>
      <c r="N58" s="70"/>
      <c r="P58" s="71"/>
      <c r="Q58" s="73"/>
      <c r="R58" s="73"/>
      <c r="S58" s="73"/>
      <c r="T58" s="73"/>
      <c r="U58" s="73"/>
      <c r="V58" s="73"/>
      <c r="W58" s="74"/>
      <c r="Y58" s="71"/>
      <c r="Z58" s="73"/>
      <c r="AA58" s="73"/>
      <c r="AB58" s="73"/>
      <c r="AC58" s="73"/>
      <c r="AD58" s="73"/>
      <c r="AG58" s="70"/>
      <c r="AH58" s="70"/>
    </row>
    <row r="59" spans="2:34" ht="15" customHeight="1">
      <c r="B59" s="69"/>
      <c r="F59" s="71"/>
      <c r="G59" s="73"/>
      <c r="H59" s="73"/>
      <c r="I59" s="73"/>
      <c r="J59" s="73"/>
      <c r="K59" s="73"/>
      <c r="L59" s="73"/>
      <c r="M59" s="73"/>
      <c r="N59" s="70"/>
      <c r="P59" s="71"/>
      <c r="Q59" s="73"/>
      <c r="R59" s="73"/>
      <c r="S59" s="73"/>
      <c r="T59" s="73"/>
      <c r="U59" s="73"/>
      <c r="V59" s="73"/>
      <c r="W59" s="74"/>
      <c r="Y59" s="71"/>
      <c r="Z59" s="73"/>
      <c r="AA59" s="73"/>
      <c r="AB59" s="73"/>
      <c r="AC59" s="73"/>
      <c r="AD59" s="73"/>
      <c r="AG59" s="70"/>
      <c r="AH59" s="70"/>
    </row>
    <row r="60" spans="2:34" ht="15" customHeight="1">
      <c r="B60" s="69"/>
      <c r="F60" s="71"/>
      <c r="G60" s="73"/>
      <c r="H60" s="73"/>
      <c r="I60" s="73"/>
      <c r="J60" s="73"/>
      <c r="K60" s="73"/>
      <c r="L60" s="73"/>
      <c r="M60" s="73"/>
      <c r="N60" s="70"/>
      <c r="P60" s="71"/>
      <c r="Q60" s="73"/>
      <c r="R60" s="73"/>
      <c r="S60" s="73"/>
      <c r="T60" s="73"/>
      <c r="U60" s="73"/>
      <c r="V60" s="73"/>
      <c r="W60" s="74"/>
      <c r="Y60" s="71"/>
      <c r="Z60" s="73"/>
      <c r="AA60" s="73"/>
      <c r="AB60" s="73"/>
      <c r="AC60" s="73"/>
      <c r="AD60" s="73"/>
      <c r="AG60" s="70"/>
      <c r="AH60" s="70"/>
    </row>
    <row r="61" spans="2:34" ht="15" customHeight="1">
      <c r="B61" s="69"/>
      <c r="C61" s="206"/>
      <c r="D61" s="206"/>
      <c r="F61" s="71"/>
      <c r="G61" s="73"/>
      <c r="H61" s="73"/>
      <c r="I61" s="73"/>
      <c r="J61" s="73"/>
      <c r="K61" s="73"/>
      <c r="L61" s="73"/>
      <c r="M61" s="73"/>
      <c r="N61" s="70"/>
      <c r="P61" s="71"/>
      <c r="Q61" s="73"/>
      <c r="R61" s="73"/>
      <c r="S61" s="73"/>
      <c r="T61" s="73"/>
      <c r="U61" s="73"/>
      <c r="V61" s="73"/>
      <c r="W61" s="74"/>
      <c r="Y61" s="71"/>
      <c r="Z61" s="73"/>
      <c r="AA61" s="73"/>
      <c r="AB61" s="73"/>
      <c r="AC61" s="73"/>
      <c r="AD61" s="73"/>
      <c r="AG61" s="70"/>
      <c r="AH61" s="70"/>
    </row>
    <row r="62" spans="2:34" ht="15" customHeight="1">
      <c r="B62" s="69"/>
      <c r="C62" s="206"/>
      <c r="D62" s="206"/>
      <c r="F62" s="71"/>
      <c r="G62" s="73"/>
      <c r="H62" s="73"/>
      <c r="I62" s="73"/>
      <c r="J62" s="73"/>
      <c r="K62" s="73"/>
      <c r="L62" s="73"/>
      <c r="M62" s="73"/>
      <c r="N62" s="70"/>
      <c r="P62" s="71"/>
      <c r="Q62" s="73"/>
      <c r="R62" s="73"/>
      <c r="S62" s="73"/>
      <c r="T62" s="73"/>
      <c r="U62" s="73"/>
      <c r="V62" s="73"/>
      <c r="W62" s="74"/>
      <c r="Y62" s="71"/>
      <c r="Z62" s="73"/>
      <c r="AA62" s="73"/>
      <c r="AB62" s="73"/>
      <c r="AC62" s="73"/>
      <c r="AD62" s="73"/>
      <c r="AG62" s="70"/>
      <c r="AH62" s="70"/>
    </row>
    <row r="63" spans="2:34" ht="15" customHeight="1">
      <c r="B63" s="69"/>
      <c r="C63" s="206"/>
      <c r="D63" s="206"/>
      <c r="F63" s="71"/>
      <c r="G63" s="73"/>
      <c r="H63" s="73"/>
      <c r="I63" s="73"/>
      <c r="J63" s="73"/>
      <c r="K63" s="73"/>
      <c r="L63" s="73"/>
      <c r="M63" s="73"/>
      <c r="N63" s="70"/>
      <c r="P63" s="71"/>
      <c r="Q63" s="73"/>
      <c r="R63" s="73"/>
      <c r="S63" s="73"/>
      <c r="T63" s="73"/>
      <c r="U63" s="73"/>
      <c r="V63" s="73"/>
      <c r="W63" s="74"/>
      <c r="Y63" s="71"/>
      <c r="Z63" s="73"/>
      <c r="AA63" s="73"/>
      <c r="AB63" s="73"/>
      <c r="AC63" s="73"/>
      <c r="AD63" s="73"/>
      <c r="AG63" s="70"/>
      <c r="AH63" s="70"/>
    </row>
    <row r="64" spans="2:34" ht="15" customHeight="1">
      <c r="B64" s="69"/>
      <c r="C64" s="206"/>
      <c r="D64" s="206"/>
      <c r="F64" s="76"/>
      <c r="G64" s="77"/>
      <c r="H64" s="77"/>
      <c r="I64" s="77"/>
      <c r="J64" s="77"/>
      <c r="K64" s="77"/>
      <c r="L64" s="77"/>
      <c r="M64" s="77"/>
      <c r="N64" s="70"/>
      <c r="P64" s="76"/>
      <c r="Q64" s="77"/>
      <c r="R64" s="77"/>
      <c r="S64" s="77"/>
      <c r="T64" s="77"/>
      <c r="U64" s="77"/>
      <c r="V64" s="77"/>
      <c r="W64" s="82"/>
      <c r="Y64" s="76"/>
      <c r="Z64" s="77"/>
      <c r="AA64" s="77"/>
      <c r="AB64" s="77"/>
      <c r="AC64" s="77"/>
      <c r="AD64" s="77"/>
      <c r="AG64" s="70"/>
      <c r="AH64" s="70"/>
    </row>
    <row r="65" spans="2:34" ht="15" customHeight="1">
      <c r="B65" s="69"/>
      <c r="F65" s="76"/>
      <c r="G65" s="77"/>
      <c r="H65" s="77"/>
      <c r="I65" s="77"/>
      <c r="J65" s="77"/>
      <c r="K65" s="77"/>
      <c r="L65" s="77"/>
      <c r="M65" s="77"/>
      <c r="N65" s="70"/>
      <c r="P65" s="76"/>
      <c r="Q65" s="77"/>
      <c r="R65" s="77"/>
      <c r="S65" s="77"/>
      <c r="T65" s="77"/>
      <c r="U65" s="77"/>
      <c r="V65" s="77"/>
      <c r="W65" s="82"/>
      <c r="Y65" s="76"/>
      <c r="Z65" s="77"/>
      <c r="AA65" s="77"/>
      <c r="AB65" s="77"/>
      <c r="AC65" s="77"/>
      <c r="AD65" s="77"/>
      <c r="AG65" s="70"/>
      <c r="AH65" s="70"/>
    </row>
    <row r="66" spans="2:34" ht="15" customHeight="1">
      <c r="B66" s="69"/>
      <c r="F66" s="83"/>
      <c r="G66" s="84"/>
      <c r="H66" s="84"/>
      <c r="I66" s="84"/>
      <c r="J66" s="84"/>
      <c r="K66" s="84"/>
      <c r="L66" s="84"/>
      <c r="M66" s="84"/>
      <c r="N66" s="70"/>
      <c r="P66" s="83"/>
      <c r="Q66" s="84"/>
      <c r="R66" s="84"/>
      <c r="S66" s="84"/>
      <c r="T66" s="84"/>
      <c r="U66" s="84"/>
      <c r="V66" s="84"/>
      <c r="W66" s="85"/>
      <c r="Y66" s="83"/>
      <c r="Z66" s="84"/>
      <c r="AA66" s="84"/>
      <c r="AB66" s="84"/>
      <c r="AC66" s="84"/>
      <c r="AD66" s="84"/>
      <c r="AG66" s="70"/>
      <c r="AH66" s="70"/>
    </row>
    <row r="67" spans="2:34" ht="15" customHeight="1">
      <c r="B67" s="69"/>
      <c r="F67" s="76"/>
      <c r="G67" s="77"/>
      <c r="H67" s="77"/>
      <c r="I67" s="77"/>
      <c r="J67" s="77"/>
      <c r="K67" s="77"/>
      <c r="L67" s="77"/>
      <c r="M67" s="77"/>
      <c r="N67" s="70"/>
      <c r="P67" s="76"/>
      <c r="Q67" s="77"/>
      <c r="R67" s="77"/>
      <c r="S67" s="77"/>
      <c r="T67" s="77"/>
      <c r="U67" s="77"/>
      <c r="V67" s="77"/>
      <c r="W67" s="82"/>
      <c r="Y67" s="76"/>
      <c r="Z67" s="77"/>
      <c r="AA67" s="77"/>
      <c r="AB67" s="77"/>
      <c r="AC67" s="77"/>
      <c r="AD67" s="77"/>
      <c r="AG67" s="70"/>
      <c r="AH67" s="70"/>
    </row>
    <row r="68" spans="2:34" ht="15" customHeight="1">
      <c r="B68" s="69"/>
      <c r="F68" s="76"/>
      <c r="N68" s="70"/>
      <c r="P68" s="76"/>
      <c r="W68" s="70"/>
      <c r="Y68" s="76"/>
      <c r="AG68" s="70"/>
      <c r="AH68" s="70"/>
    </row>
    <row r="69" spans="2:34" ht="15" customHeight="1">
      <c r="B69" s="69"/>
      <c r="F69" s="76"/>
      <c r="G69" s="77"/>
      <c r="H69" s="77"/>
      <c r="I69" s="77"/>
      <c r="J69" s="77"/>
      <c r="K69" s="77"/>
      <c r="L69" s="77"/>
      <c r="M69" s="77"/>
      <c r="N69" s="70"/>
      <c r="P69" s="76"/>
      <c r="Q69" s="77"/>
      <c r="R69" s="77"/>
      <c r="S69" s="77"/>
      <c r="T69" s="77"/>
      <c r="U69" s="77"/>
      <c r="V69" s="77"/>
      <c r="W69" s="82"/>
      <c r="Y69" s="76"/>
      <c r="Z69" s="77"/>
      <c r="AA69" s="77"/>
      <c r="AB69" s="77"/>
      <c r="AC69" s="77"/>
      <c r="AD69" s="77"/>
      <c r="AG69" s="70"/>
      <c r="AH69" s="70"/>
    </row>
    <row r="70" spans="2:34" ht="5.0999999999999996" customHeight="1" thickBot="1">
      <c r="B70" s="69"/>
      <c r="F70" s="78"/>
      <c r="G70" s="57"/>
      <c r="H70" s="57"/>
      <c r="I70" s="57"/>
      <c r="J70" s="57"/>
      <c r="K70" s="57"/>
      <c r="L70" s="57"/>
      <c r="M70" s="57"/>
      <c r="N70" s="79"/>
      <c r="P70" s="78"/>
      <c r="Q70" s="57"/>
      <c r="R70" s="57"/>
      <c r="S70" s="57"/>
      <c r="T70" s="57"/>
      <c r="U70" s="57"/>
      <c r="V70" s="57"/>
      <c r="W70" s="79"/>
      <c r="Y70" s="78"/>
      <c r="Z70" s="57"/>
      <c r="AA70" s="57"/>
      <c r="AB70" s="57"/>
      <c r="AC70" s="57"/>
      <c r="AD70" s="57"/>
      <c r="AE70" s="57"/>
      <c r="AF70" s="57"/>
      <c r="AG70" s="79"/>
      <c r="AH70" s="70"/>
    </row>
    <row r="71" spans="2:34" ht="5.0999999999999996" customHeight="1" thickBot="1">
      <c r="B71" s="78"/>
      <c r="C71" s="57"/>
      <c r="D71" s="57"/>
      <c r="E71" s="57"/>
      <c r="F71" s="86"/>
      <c r="G71" s="57"/>
      <c r="H71" s="57"/>
      <c r="I71" s="57"/>
      <c r="J71" s="57"/>
      <c r="K71" s="57"/>
      <c r="L71" s="57"/>
      <c r="M71" s="57"/>
      <c r="N71" s="57"/>
      <c r="O71" s="57"/>
      <c r="P71" s="57"/>
      <c r="Q71" s="57"/>
      <c r="R71" s="57"/>
      <c r="S71" s="57"/>
      <c r="T71" s="57"/>
      <c r="U71" s="57"/>
      <c r="V71" s="57"/>
      <c r="W71" s="57"/>
      <c r="X71" s="57"/>
      <c r="Y71" s="57"/>
      <c r="Z71" s="57"/>
      <c r="AA71" s="57"/>
      <c r="AB71" s="86"/>
      <c r="AC71" s="57"/>
      <c r="AD71" s="57"/>
      <c r="AE71" s="57"/>
      <c r="AF71" s="57"/>
      <c r="AG71" s="57"/>
      <c r="AH71" s="79"/>
    </row>
    <row r="72" spans="2:34" ht="5.0999999999999996" customHeight="1"/>
    <row r="73" spans="2:34" ht="11.25" customHeight="1">
      <c r="C73" s="184" t="s">
        <v>317</v>
      </c>
    </row>
  </sheetData>
  <sheetProtection algorithmName="SHA-512" hashValue="DEER4jBEWGxZVIVd6cGzkZ6O1wOV3TfQ8/5jmOtzECkpkAGxHxG5SrajW82eRRpy6KpHtMEnWQ0Lra6usw1Kdg==" saltValue="NRYofavKFQMhfpxcXhV1Ow==" spinCount="100000" sheet="1" objects="1" pivotTables="0"/>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BD135-90C5-42C6-A19D-4FFB0F7A8D5B}">
  <sheetPr codeName="Sheet3"/>
  <dimension ref="B1:AE69"/>
  <sheetViews>
    <sheetView showGridLines="0" showRowColHeaders="0" zoomScale="80" zoomScaleNormal="80" workbookViewId="0"/>
  </sheetViews>
  <sheetFormatPr defaultRowHeight="11.25" customHeight="1"/>
  <cols>
    <col min="1" max="2" width="1.7109375" customWidth="1"/>
    <col min="3" max="3" width="15.7109375" customWidth="1"/>
    <col min="4" max="5" width="1.7109375" customWidth="1"/>
    <col min="6" max="6" width="2.5703125" customWidth="1"/>
    <col min="7" max="7" width="45.42578125" customWidth="1"/>
    <col min="8" max="8" width="11.7109375" customWidth="1"/>
    <col min="9" max="9" width="22.140625" customWidth="1"/>
    <col min="10" max="12" width="11.7109375" customWidth="1"/>
    <col min="13" max="15" width="0.85546875" customWidth="1"/>
    <col min="16" max="17" width="7.42578125" customWidth="1"/>
    <col min="18" max="18" width="12.7109375" customWidth="1"/>
    <col min="19" max="20" width="7.42578125" customWidth="1"/>
    <col min="21" max="21" width="13.140625" customWidth="1"/>
    <col min="22" max="22" width="11.28515625" customWidth="1"/>
    <col min="23" max="26" width="7.42578125" customWidth="1"/>
    <col min="27" max="27" width="11.7109375" customWidth="1"/>
    <col min="28" max="28" width="7.42578125" customWidth="1"/>
    <col min="29" max="29" width="7.85546875" customWidth="1"/>
    <col min="30" max="30" width="8.7109375" customWidth="1"/>
    <col min="31" max="31" width="0.85546875" customWidth="1"/>
  </cols>
  <sheetData>
    <row r="1" spans="2:31" ht="5.0999999999999996" customHeight="1" thickBot="1"/>
    <row r="2" spans="2:31" s="90" customFormat="1" ht="11.25" customHeight="1">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9"/>
    </row>
    <row r="3" spans="2:31" s="90" customFormat="1" ht="11.25" customHeight="1">
      <c r="B3" s="91"/>
      <c r="C3" s="92"/>
      <c r="D3" s="92"/>
      <c r="E3" s="92"/>
      <c r="F3" s="93"/>
      <c r="G3" s="93"/>
      <c r="H3" s="93"/>
      <c r="I3" s="93"/>
      <c r="J3" s="93"/>
      <c r="K3" s="93"/>
      <c r="L3" s="93"/>
      <c r="M3" s="93"/>
      <c r="N3" s="93"/>
      <c r="O3" s="93"/>
      <c r="P3" s="93"/>
      <c r="Q3" s="93"/>
      <c r="R3" s="93"/>
      <c r="S3" s="93"/>
      <c r="T3" s="93"/>
      <c r="U3" s="93"/>
      <c r="V3" s="93"/>
      <c r="W3" s="93"/>
      <c r="X3" s="92"/>
      <c r="Y3" s="93"/>
      <c r="Z3" s="93"/>
      <c r="AA3" s="93"/>
      <c r="AB3" s="93"/>
      <c r="AC3" s="93"/>
      <c r="AD3" s="93"/>
      <c r="AE3" s="94"/>
    </row>
    <row r="4" spans="2:31" s="90" customFormat="1" ht="11.25" customHeight="1">
      <c r="B4" s="91"/>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4"/>
    </row>
    <row r="5" spans="2:31" ht="5.0999999999999996" customHeight="1" thickBot="1">
      <c r="B5" s="69"/>
      <c r="AE5" s="70"/>
    </row>
    <row r="6" spans="2:31" ht="11.25" customHeight="1" thickBot="1">
      <c r="B6" s="185"/>
      <c r="C6" s="75" t="s">
        <v>150</v>
      </c>
      <c r="D6" s="186"/>
      <c r="E6" s="187"/>
      <c r="F6" s="236" t="s">
        <v>116</v>
      </c>
      <c r="G6" s="237"/>
      <c r="H6" s="237"/>
      <c r="I6" s="237"/>
      <c r="J6" s="237"/>
      <c r="K6" s="237"/>
      <c r="L6" s="237"/>
      <c r="M6" s="238"/>
      <c r="N6" s="95"/>
      <c r="O6" s="236" t="s">
        <v>117</v>
      </c>
      <c r="P6" s="237"/>
      <c r="Q6" s="237"/>
      <c r="R6" s="237"/>
      <c r="S6" s="237"/>
      <c r="T6" s="237"/>
      <c r="U6" s="237"/>
      <c r="V6" s="237"/>
      <c r="W6" s="237"/>
      <c r="X6" s="237"/>
      <c r="Y6" s="237"/>
      <c r="Z6" s="237"/>
      <c r="AA6" s="237"/>
      <c r="AB6" s="237"/>
      <c r="AC6" s="237"/>
      <c r="AD6" s="238"/>
      <c r="AE6" s="70"/>
    </row>
    <row r="7" spans="2:31" ht="5.0999999999999996" customHeight="1">
      <c r="B7" s="185"/>
      <c r="C7" s="186"/>
      <c r="D7" s="186"/>
      <c r="E7" s="187"/>
      <c r="F7" s="96"/>
      <c r="G7" s="95"/>
      <c r="H7" s="95"/>
      <c r="I7" s="95"/>
      <c r="J7" s="95"/>
      <c r="K7" s="95"/>
      <c r="L7" s="95"/>
      <c r="M7" s="97"/>
      <c r="N7" s="98"/>
      <c r="O7" s="99"/>
      <c r="P7" s="98"/>
      <c r="Q7" s="98"/>
      <c r="R7" s="98"/>
      <c r="S7" s="98"/>
      <c r="T7" s="100"/>
      <c r="U7" s="100"/>
      <c r="V7" s="100"/>
      <c r="W7" s="98"/>
      <c r="X7" s="98"/>
      <c r="Y7" s="100"/>
      <c r="Z7" s="100"/>
      <c r="AA7" s="100"/>
      <c r="AB7" s="100"/>
      <c r="AC7" s="100"/>
      <c r="AD7" s="97"/>
      <c r="AE7" s="70"/>
    </row>
    <row r="8" spans="2:31" ht="11.25" customHeight="1">
      <c r="B8" s="185"/>
      <c r="C8" s="186"/>
      <c r="D8" s="186"/>
      <c r="E8" s="187"/>
      <c r="F8" s="96"/>
      <c r="M8" s="97"/>
      <c r="N8" s="101"/>
      <c r="O8" s="239" t="s">
        <v>153</v>
      </c>
      <c r="P8" s="240"/>
      <c r="Q8" s="240"/>
      <c r="R8" s="240"/>
      <c r="S8" s="240"/>
      <c r="T8" s="240"/>
      <c r="U8" s="240"/>
      <c r="V8" s="241"/>
      <c r="W8" s="240" t="s">
        <v>154</v>
      </c>
      <c r="X8" s="240"/>
      <c r="Y8" s="240"/>
      <c r="Z8" s="240"/>
      <c r="AA8" s="240"/>
      <c r="AB8" s="240"/>
      <c r="AC8" s="240"/>
      <c r="AD8" s="242"/>
      <c r="AE8" s="70"/>
    </row>
    <row r="9" spans="2:31" ht="15">
      <c r="B9" s="185"/>
      <c r="C9" s="186"/>
      <c r="D9" s="186"/>
      <c r="E9" s="187"/>
      <c r="F9" s="96"/>
      <c r="M9" s="97"/>
      <c r="N9" s="101"/>
      <c r="O9" s="102"/>
      <c r="P9" s="103"/>
      <c r="Q9" s="104"/>
      <c r="R9" s="104"/>
      <c r="S9" s="104"/>
      <c r="T9" s="105"/>
      <c r="U9" s="105"/>
      <c r="V9" s="105"/>
      <c r="W9" s="95"/>
      <c r="X9" s="95"/>
      <c r="Y9" s="95"/>
      <c r="Z9" s="95"/>
      <c r="AA9" s="95"/>
      <c r="AB9" s="95"/>
      <c r="AC9" s="95"/>
      <c r="AD9" s="106"/>
      <c r="AE9" s="70"/>
    </row>
    <row r="10" spans="2:31" ht="15">
      <c r="B10" s="69"/>
      <c r="F10" s="96"/>
      <c r="M10" s="97"/>
      <c r="N10" s="101"/>
      <c r="O10" s="102"/>
      <c r="P10" s="104"/>
      <c r="Q10" s="104"/>
      <c r="R10" s="104"/>
      <c r="S10" s="104"/>
      <c r="T10" s="105"/>
      <c r="U10" s="105"/>
      <c r="V10" s="105"/>
      <c r="W10" s="95"/>
      <c r="X10" s="95"/>
      <c r="Y10" s="95"/>
      <c r="Z10" s="95"/>
      <c r="AA10" s="95"/>
      <c r="AB10" s="95"/>
      <c r="AC10" s="95"/>
      <c r="AD10" s="106"/>
      <c r="AE10" s="70"/>
    </row>
    <row r="11" spans="2:31" ht="15">
      <c r="B11" s="69"/>
      <c r="F11" s="96"/>
      <c r="M11" s="97"/>
      <c r="N11" s="107"/>
      <c r="O11" s="102"/>
      <c r="P11" s="104"/>
      <c r="Q11" s="104"/>
      <c r="R11" s="104"/>
      <c r="S11" s="104"/>
      <c r="T11" s="105"/>
      <c r="U11" s="105"/>
      <c r="V11" s="105"/>
      <c r="W11" s="95"/>
      <c r="X11" s="95"/>
      <c r="Y11" s="95"/>
      <c r="Z11" s="95"/>
      <c r="AA11" s="95"/>
      <c r="AB11" s="95"/>
      <c r="AC11" s="95"/>
      <c r="AD11" s="106"/>
      <c r="AE11" s="70"/>
    </row>
    <row r="12" spans="2:31" ht="15">
      <c r="B12" s="69"/>
      <c r="F12" s="96"/>
      <c r="M12" s="97"/>
      <c r="N12" s="107"/>
      <c r="O12" s="102"/>
      <c r="P12" s="104"/>
      <c r="Q12" s="104"/>
      <c r="R12" s="104"/>
      <c r="S12" s="104"/>
      <c r="T12" s="105"/>
      <c r="U12" s="105"/>
      <c r="V12" s="105"/>
      <c r="W12" s="95"/>
      <c r="X12" s="95"/>
      <c r="Y12" s="95"/>
      <c r="Z12" s="95"/>
      <c r="AA12" s="95"/>
      <c r="AB12" s="95"/>
      <c r="AC12" s="95"/>
      <c r="AD12" s="106"/>
      <c r="AE12" s="70"/>
    </row>
    <row r="13" spans="2:31" ht="15">
      <c r="B13" s="69"/>
      <c r="F13" s="96"/>
      <c r="M13" s="97"/>
      <c r="N13" s="107"/>
      <c r="O13" s="102"/>
      <c r="P13" s="104"/>
      <c r="Q13" s="104"/>
      <c r="R13" s="104"/>
      <c r="S13" s="104"/>
      <c r="T13" s="105"/>
      <c r="U13" s="105"/>
      <c r="V13" s="105"/>
      <c r="W13" s="95"/>
      <c r="X13" s="95"/>
      <c r="Y13" s="95"/>
      <c r="Z13" s="95"/>
      <c r="AA13" s="95"/>
      <c r="AB13" s="95"/>
      <c r="AC13" s="95"/>
      <c r="AD13" s="106"/>
      <c r="AE13" s="70"/>
    </row>
    <row r="14" spans="2:31" ht="15">
      <c r="B14" s="69"/>
      <c r="F14" s="96"/>
      <c r="M14" s="97"/>
      <c r="N14" s="107"/>
      <c r="O14" s="102"/>
      <c r="P14" s="104"/>
      <c r="Q14" s="104"/>
      <c r="R14" s="104"/>
      <c r="S14" s="104"/>
      <c r="T14" s="105"/>
      <c r="V14" s="105"/>
      <c r="W14" s="95"/>
      <c r="X14" s="95"/>
      <c r="Y14" s="95"/>
      <c r="Z14" s="95"/>
      <c r="AA14" s="95"/>
      <c r="AB14" s="95"/>
      <c r="AC14" s="95"/>
      <c r="AD14" s="106"/>
      <c r="AE14" s="70"/>
    </row>
    <row r="15" spans="2:31" ht="15">
      <c r="B15" s="69"/>
      <c r="F15" s="96"/>
      <c r="M15" s="97"/>
      <c r="N15" s="107"/>
      <c r="O15" s="102"/>
      <c r="P15" s="104"/>
      <c r="Q15" s="104"/>
      <c r="R15" s="104"/>
      <c r="S15" s="104"/>
      <c r="T15" s="105"/>
      <c r="U15" s="105"/>
      <c r="V15" s="105"/>
      <c r="W15" s="95"/>
      <c r="X15" s="95"/>
      <c r="Y15" s="95"/>
      <c r="Z15" s="95"/>
      <c r="AA15" s="95"/>
      <c r="AB15" s="95"/>
      <c r="AC15" s="95"/>
      <c r="AD15" s="106"/>
      <c r="AE15" s="70"/>
    </row>
    <row r="16" spans="2:31" ht="15">
      <c r="B16" s="69"/>
      <c r="F16" s="96"/>
      <c r="M16" s="97"/>
      <c r="N16" s="107"/>
      <c r="O16" s="102"/>
      <c r="P16" s="104"/>
      <c r="Q16" s="104"/>
      <c r="R16" s="104"/>
      <c r="S16" s="104"/>
      <c r="T16" s="105"/>
      <c r="U16" s="105"/>
      <c r="V16" s="105"/>
      <c r="W16" s="95"/>
      <c r="X16" s="95"/>
      <c r="Y16" s="95"/>
      <c r="Z16" s="95"/>
      <c r="AA16" s="95"/>
      <c r="AB16" s="95"/>
      <c r="AC16" s="95"/>
      <c r="AD16" s="106"/>
      <c r="AE16" s="70"/>
    </row>
    <row r="17" spans="2:31" ht="15">
      <c r="B17" s="69"/>
      <c r="F17" s="96"/>
      <c r="M17" s="97"/>
      <c r="N17" s="107"/>
      <c r="O17" s="102"/>
      <c r="P17" s="104"/>
      <c r="Q17" s="104"/>
      <c r="R17" s="104"/>
      <c r="S17" s="104"/>
      <c r="T17" s="105"/>
      <c r="U17" s="105"/>
      <c r="V17" s="105"/>
      <c r="W17" s="95"/>
      <c r="X17" s="95"/>
      <c r="Y17" s="95"/>
      <c r="Z17" s="95"/>
      <c r="AA17" s="95"/>
      <c r="AB17" s="95"/>
      <c r="AC17" s="95"/>
      <c r="AD17" s="106"/>
      <c r="AE17" s="70"/>
    </row>
    <row r="18" spans="2:31" ht="15">
      <c r="B18" s="69"/>
      <c r="F18" s="96"/>
      <c r="M18" s="97"/>
      <c r="N18" s="107"/>
      <c r="O18" s="102"/>
      <c r="P18" s="104"/>
      <c r="Q18" s="104"/>
      <c r="R18" s="104"/>
      <c r="S18" s="104"/>
      <c r="T18" s="105"/>
      <c r="U18" s="105"/>
      <c r="V18" s="105"/>
      <c r="W18" s="95"/>
      <c r="X18" s="95"/>
      <c r="Y18" s="95"/>
      <c r="Z18" s="95"/>
      <c r="AA18" s="95"/>
      <c r="AB18" s="95"/>
      <c r="AC18" s="95"/>
      <c r="AD18" s="106"/>
      <c r="AE18" s="70"/>
    </row>
    <row r="19" spans="2:31" ht="15">
      <c r="B19" s="69"/>
      <c r="F19" s="96"/>
      <c r="M19" s="97"/>
      <c r="N19" s="107"/>
      <c r="O19" s="102"/>
      <c r="P19" s="104"/>
      <c r="Q19" s="104"/>
      <c r="R19" s="104"/>
      <c r="S19" s="104"/>
      <c r="T19" s="105"/>
      <c r="U19" s="105"/>
      <c r="V19" s="105"/>
      <c r="W19" s="95"/>
      <c r="X19" s="95"/>
      <c r="Y19" s="95"/>
      <c r="Z19" s="95"/>
      <c r="AA19" s="95"/>
      <c r="AB19" s="95"/>
      <c r="AC19" s="95"/>
      <c r="AD19" s="106"/>
      <c r="AE19" s="70"/>
    </row>
    <row r="20" spans="2:31" ht="15">
      <c r="B20" s="69"/>
      <c r="F20" s="96"/>
      <c r="M20" s="97"/>
      <c r="N20" s="107"/>
      <c r="O20" s="102"/>
      <c r="P20" s="104"/>
      <c r="Q20" s="104"/>
      <c r="R20" s="104"/>
      <c r="S20" s="104"/>
      <c r="T20" s="105"/>
      <c r="U20" s="105"/>
      <c r="V20" s="105"/>
      <c r="W20" s="95"/>
      <c r="X20" s="95"/>
      <c r="Y20" s="95"/>
      <c r="Z20" s="95"/>
      <c r="AA20" s="95"/>
      <c r="AB20" s="95"/>
      <c r="AC20" s="95"/>
      <c r="AD20" s="106"/>
      <c r="AE20" s="70"/>
    </row>
    <row r="21" spans="2:31" ht="15">
      <c r="B21" s="69"/>
      <c r="F21" s="96"/>
      <c r="M21" s="97"/>
      <c r="N21" s="107"/>
      <c r="O21" s="102"/>
      <c r="P21" s="104"/>
      <c r="Q21" s="104"/>
      <c r="R21" s="104"/>
      <c r="S21" s="104"/>
      <c r="T21" s="105"/>
      <c r="U21" s="105"/>
      <c r="V21" s="105"/>
      <c r="W21" s="95"/>
      <c r="X21" s="95"/>
      <c r="Y21" s="95"/>
      <c r="Z21" s="95"/>
      <c r="AA21" s="95"/>
      <c r="AB21" s="95"/>
      <c r="AC21" s="95"/>
      <c r="AD21" s="106"/>
      <c r="AE21" s="70"/>
    </row>
    <row r="22" spans="2:31" ht="15">
      <c r="B22" s="69"/>
      <c r="F22" s="96"/>
      <c r="M22" s="97"/>
      <c r="N22" s="107"/>
      <c r="O22" s="102"/>
      <c r="P22" s="104"/>
      <c r="Q22" s="104"/>
      <c r="R22" s="104"/>
      <c r="S22" s="104"/>
      <c r="T22" s="105"/>
      <c r="U22" s="105"/>
      <c r="V22" s="105"/>
      <c r="W22" s="95"/>
      <c r="X22" s="95"/>
      <c r="Y22" s="95"/>
      <c r="Z22" s="95"/>
      <c r="AA22" s="95"/>
      <c r="AB22" s="95"/>
      <c r="AC22" s="95"/>
      <c r="AD22" s="106"/>
      <c r="AE22" s="70"/>
    </row>
    <row r="23" spans="2:31" ht="15">
      <c r="B23" s="69"/>
      <c r="F23" s="108"/>
      <c r="M23" s="97"/>
      <c r="N23" s="109"/>
      <c r="O23" s="110"/>
      <c r="P23" s="111"/>
      <c r="Q23" s="111"/>
      <c r="R23" s="111"/>
      <c r="S23" s="111"/>
      <c r="T23" s="42"/>
      <c r="U23" s="42"/>
      <c r="V23" s="42"/>
      <c r="AD23" s="70"/>
      <c r="AE23" s="70"/>
    </row>
    <row r="24" spans="2:31" ht="15">
      <c r="B24" s="69"/>
      <c r="F24" s="108"/>
      <c r="M24" s="97"/>
      <c r="N24" s="112"/>
      <c r="O24" s="113"/>
      <c r="P24" s="114"/>
      <c r="Q24" s="114"/>
      <c r="R24" s="114"/>
      <c r="S24" s="114"/>
      <c r="T24" s="47"/>
      <c r="U24" s="47"/>
      <c r="V24" s="47"/>
      <c r="AD24" s="70"/>
      <c r="AE24" s="70"/>
    </row>
    <row r="25" spans="2:31" ht="15">
      <c r="B25" s="69"/>
      <c r="F25" s="108"/>
      <c r="M25" s="97"/>
      <c r="N25" s="112"/>
      <c r="O25" s="113"/>
      <c r="P25" s="114"/>
      <c r="Q25" s="114"/>
      <c r="R25" s="114"/>
      <c r="S25" s="114"/>
      <c r="T25" s="47"/>
      <c r="U25" s="47"/>
      <c r="V25" s="47"/>
      <c r="AD25" s="70"/>
      <c r="AE25" s="70"/>
    </row>
    <row r="26" spans="2:31" ht="15">
      <c r="B26" s="69"/>
      <c r="F26" s="108"/>
      <c r="M26" s="97"/>
      <c r="N26" s="112"/>
      <c r="O26" s="113"/>
      <c r="P26" s="114"/>
      <c r="Q26" s="114"/>
      <c r="R26" s="114"/>
      <c r="S26" s="114"/>
      <c r="T26" s="47"/>
      <c r="U26" s="47"/>
      <c r="V26" s="47"/>
      <c r="AD26" s="70"/>
      <c r="AE26" s="70"/>
    </row>
    <row r="27" spans="2:31" ht="15">
      <c r="B27" s="69"/>
      <c r="F27" s="115"/>
      <c r="M27" s="97"/>
      <c r="N27" s="112"/>
      <c r="O27" s="113"/>
      <c r="P27" s="114"/>
      <c r="Q27" s="114"/>
      <c r="R27" s="114"/>
      <c r="S27" s="114"/>
      <c r="T27" s="47"/>
      <c r="U27" s="47"/>
      <c r="V27" s="47"/>
      <c r="X27" s="116"/>
      <c r="Y27" s="116"/>
      <c r="Z27" s="116"/>
      <c r="AA27" s="116"/>
      <c r="AB27" s="116"/>
      <c r="AC27" s="116"/>
      <c r="AD27" s="117"/>
      <c r="AE27" s="70"/>
    </row>
    <row r="28" spans="2:31" ht="15">
      <c r="B28" s="69"/>
      <c r="F28" s="108"/>
      <c r="M28" s="97"/>
      <c r="N28" s="112"/>
      <c r="O28" s="113"/>
      <c r="P28" s="114"/>
      <c r="Q28" s="114"/>
      <c r="R28" s="114"/>
      <c r="S28" s="114"/>
      <c r="T28" s="47"/>
      <c r="U28" s="47"/>
      <c r="V28" s="47"/>
      <c r="AD28" s="70"/>
      <c r="AE28" s="70"/>
    </row>
    <row r="29" spans="2:31" ht="11.25" customHeight="1">
      <c r="B29" s="69"/>
      <c r="F29" s="108"/>
      <c r="M29" s="97"/>
      <c r="N29" s="59"/>
      <c r="O29" s="118"/>
      <c r="P29" s="60"/>
      <c r="Q29" s="60"/>
      <c r="R29" s="60"/>
      <c r="S29" s="60"/>
      <c r="T29" s="60"/>
      <c r="U29" s="60"/>
      <c r="V29" s="60"/>
      <c r="AD29" s="70"/>
      <c r="AE29" s="70"/>
    </row>
    <row r="30" spans="2:31" ht="15">
      <c r="B30" s="69"/>
      <c r="F30" s="108"/>
      <c r="M30" s="97"/>
      <c r="N30" s="119"/>
      <c r="O30" s="120"/>
      <c r="P30" s="119"/>
      <c r="Q30" s="119"/>
      <c r="R30" s="119"/>
      <c r="S30" s="119"/>
      <c r="AD30" s="70"/>
      <c r="AE30" s="70"/>
    </row>
    <row r="31" spans="2:31" ht="11.25" customHeight="1" thickBot="1">
      <c r="B31" s="69"/>
      <c r="F31" s="78"/>
      <c r="G31" s="57"/>
      <c r="H31" s="57"/>
      <c r="I31" s="57"/>
      <c r="J31" s="57"/>
      <c r="K31" s="57"/>
      <c r="L31" s="57"/>
      <c r="M31" s="121"/>
      <c r="O31" s="78"/>
      <c r="P31" s="57"/>
      <c r="Q31" s="57"/>
      <c r="R31" s="57"/>
      <c r="S31" s="57"/>
      <c r="T31" s="57"/>
      <c r="U31" s="57"/>
      <c r="V31" s="57"/>
      <c r="W31" s="57"/>
      <c r="X31" s="57"/>
      <c r="Y31" s="57"/>
      <c r="Z31" s="57"/>
      <c r="AA31" s="57"/>
      <c r="AB31" s="57"/>
      <c r="AC31" s="57"/>
      <c r="AD31" s="79"/>
      <c r="AE31" s="70"/>
    </row>
    <row r="32" spans="2:31" ht="5.0999999999999996" customHeight="1" thickBot="1">
      <c r="B32" s="69"/>
      <c r="F32" s="122"/>
      <c r="AE32" s="70"/>
    </row>
    <row r="33" spans="2:31" ht="11.25" customHeight="1" thickBot="1">
      <c r="B33" s="69"/>
      <c r="F33" s="236" t="s">
        <v>282</v>
      </c>
      <c r="G33" s="237"/>
      <c r="H33" s="237"/>
      <c r="I33" s="237"/>
      <c r="J33" s="237"/>
      <c r="K33" s="237"/>
      <c r="L33" s="237"/>
      <c r="M33" s="238"/>
      <c r="N33" s="95"/>
      <c r="O33" s="236" t="s">
        <v>252</v>
      </c>
      <c r="P33" s="237"/>
      <c r="Q33" s="237"/>
      <c r="R33" s="237"/>
      <c r="S33" s="237"/>
      <c r="T33" s="237"/>
      <c r="U33" s="237"/>
      <c r="V33" s="237"/>
      <c r="W33" s="237"/>
      <c r="X33" s="237"/>
      <c r="Y33" s="237"/>
      <c r="Z33" s="237"/>
      <c r="AA33" s="237"/>
      <c r="AB33" s="237"/>
      <c r="AC33" s="237"/>
      <c r="AD33" s="238"/>
      <c r="AE33" s="70"/>
    </row>
    <row r="34" spans="2:31" ht="11.25" customHeight="1">
      <c r="B34" s="69"/>
      <c r="F34" s="96"/>
      <c r="M34" s="97"/>
      <c r="N34" s="98"/>
      <c r="O34" s="99"/>
      <c r="P34" s="98"/>
      <c r="Q34" s="98"/>
      <c r="R34" s="98"/>
      <c r="S34" s="98"/>
      <c r="T34" s="100"/>
      <c r="U34" s="100"/>
      <c r="V34" s="100"/>
      <c r="W34" s="98"/>
      <c r="X34" s="98"/>
      <c r="Y34" s="98"/>
      <c r="Z34" s="98"/>
      <c r="AA34" s="98"/>
      <c r="AB34" s="98"/>
      <c r="AC34" s="98"/>
      <c r="AD34" s="97"/>
      <c r="AE34" s="70"/>
    </row>
    <row r="35" spans="2:31" ht="15">
      <c r="B35" s="69"/>
      <c r="F35" s="96"/>
      <c r="M35" s="97"/>
      <c r="N35" s="101"/>
      <c r="O35" s="239" t="s">
        <v>153</v>
      </c>
      <c r="P35" s="240"/>
      <c r="Q35" s="240"/>
      <c r="R35" s="240"/>
      <c r="S35" s="240"/>
      <c r="T35" s="240"/>
      <c r="U35" s="240"/>
      <c r="V35" s="241"/>
      <c r="W35" s="240" t="s">
        <v>154</v>
      </c>
      <c r="X35" s="240"/>
      <c r="Y35" s="240"/>
      <c r="Z35" s="240"/>
      <c r="AA35" s="240"/>
      <c r="AB35" s="240"/>
      <c r="AC35" s="240"/>
      <c r="AD35" s="242"/>
      <c r="AE35" s="70"/>
    </row>
    <row r="36" spans="2:31" ht="15">
      <c r="B36" s="69"/>
      <c r="F36" s="96"/>
      <c r="M36" s="97"/>
      <c r="N36" s="101"/>
      <c r="O36" s="102"/>
      <c r="P36" s="103"/>
      <c r="Q36" s="104"/>
      <c r="R36" s="104"/>
      <c r="S36" s="104"/>
      <c r="T36" s="105"/>
      <c r="U36" s="105"/>
      <c r="V36" s="105"/>
      <c r="W36" s="95"/>
      <c r="X36" s="95"/>
      <c r="Y36" s="100"/>
      <c r="Z36" s="100"/>
      <c r="AA36" s="100"/>
      <c r="AB36" s="100"/>
      <c r="AC36" s="100"/>
      <c r="AD36" s="97"/>
      <c r="AE36" s="70"/>
    </row>
    <row r="37" spans="2:31" ht="15">
      <c r="B37" s="69"/>
      <c r="F37" s="96"/>
      <c r="M37" s="97"/>
      <c r="N37" s="101"/>
      <c r="O37" s="102"/>
      <c r="P37" s="104"/>
      <c r="Q37" s="104"/>
      <c r="R37" s="104"/>
      <c r="S37" s="104"/>
      <c r="T37" s="105"/>
      <c r="U37" s="105"/>
      <c r="V37" s="105"/>
      <c r="W37" s="95"/>
      <c r="X37" s="95"/>
      <c r="Y37" s="100"/>
      <c r="Z37" s="100"/>
      <c r="AA37" s="100"/>
      <c r="AB37" s="100"/>
      <c r="AC37" s="100"/>
      <c r="AD37" s="97"/>
      <c r="AE37" s="70"/>
    </row>
    <row r="38" spans="2:31" ht="15">
      <c r="B38" s="69"/>
      <c r="F38" s="96"/>
      <c r="M38" s="97"/>
      <c r="N38" s="107"/>
      <c r="O38" s="102"/>
      <c r="P38" s="104"/>
      <c r="Q38" s="104"/>
      <c r="R38" s="104"/>
      <c r="S38" s="104"/>
      <c r="T38" s="105"/>
      <c r="U38" s="105"/>
      <c r="V38" s="105"/>
      <c r="W38" s="95"/>
      <c r="X38" s="95"/>
      <c r="Y38" s="100"/>
      <c r="Z38" s="100"/>
      <c r="AA38" s="100"/>
      <c r="AB38" s="100"/>
      <c r="AC38" s="100"/>
      <c r="AD38" s="97"/>
      <c r="AE38" s="70"/>
    </row>
    <row r="39" spans="2:31" ht="10.5" customHeight="1">
      <c r="B39" s="69"/>
      <c r="F39" s="96"/>
      <c r="M39" s="97"/>
      <c r="N39" s="107"/>
      <c r="O39" s="102"/>
      <c r="P39" s="104"/>
      <c r="Q39" s="104"/>
      <c r="R39" s="104"/>
      <c r="S39" s="104"/>
      <c r="T39" s="105"/>
      <c r="U39" s="105"/>
      <c r="V39" s="105"/>
      <c r="W39" s="95"/>
      <c r="X39" s="95"/>
      <c r="Y39" s="100"/>
      <c r="Z39" s="100"/>
      <c r="AA39" s="100"/>
      <c r="AB39" s="100"/>
      <c r="AC39" s="100"/>
      <c r="AD39" s="97"/>
      <c r="AE39" s="70"/>
    </row>
    <row r="40" spans="2:31" ht="15">
      <c r="B40" s="69"/>
      <c r="F40" s="96"/>
      <c r="M40" s="97"/>
      <c r="N40" s="107"/>
      <c r="O40" s="102"/>
      <c r="P40" s="104"/>
      <c r="Q40" s="104"/>
      <c r="R40" s="104"/>
      <c r="S40" s="104"/>
      <c r="T40" s="105"/>
      <c r="U40" s="105"/>
      <c r="V40" s="105"/>
      <c r="W40" s="95"/>
      <c r="X40" s="95"/>
      <c r="Y40" s="100"/>
      <c r="Z40" s="100"/>
      <c r="AA40" s="100"/>
      <c r="AB40" s="100"/>
      <c r="AC40" s="100"/>
      <c r="AD40" s="97"/>
      <c r="AE40" s="70"/>
    </row>
    <row r="41" spans="2:31" ht="15">
      <c r="B41" s="69"/>
      <c r="F41" s="96"/>
      <c r="M41" s="97"/>
      <c r="N41" s="107"/>
      <c r="O41" s="102"/>
      <c r="P41" s="104"/>
      <c r="Q41" s="104"/>
      <c r="R41" s="104"/>
      <c r="S41" s="104"/>
      <c r="T41" s="105"/>
      <c r="U41" s="105"/>
      <c r="V41" s="105"/>
      <c r="W41" s="95"/>
      <c r="X41" s="95"/>
      <c r="Y41" s="100"/>
      <c r="Z41" s="100"/>
      <c r="AA41" s="100"/>
      <c r="AB41" s="100"/>
      <c r="AC41" s="100"/>
      <c r="AD41" s="97"/>
      <c r="AE41" s="70"/>
    </row>
    <row r="42" spans="2:31" ht="15">
      <c r="B42" s="69"/>
      <c r="F42" s="96"/>
      <c r="M42" s="106"/>
      <c r="N42" s="107"/>
      <c r="O42" s="102"/>
      <c r="P42" s="104"/>
      <c r="Q42" s="104"/>
      <c r="R42" s="104"/>
      <c r="S42" s="104"/>
      <c r="T42" s="105"/>
      <c r="U42" s="105"/>
      <c r="V42" s="105"/>
      <c r="W42" s="95"/>
      <c r="X42" s="95"/>
      <c r="Y42" s="100"/>
      <c r="Z42" s="100"/>
      <c r="AA42" s="100"/>
      <c r="AB42" s="100"/>
      <c r="AC42" s="100"/>
      <c r="AD42" s="97"/>
      <c r="AE42" s="70"/>
    </row>
    <row r="43" spans="2:31" ht="15">
      <c r="B43" s="69"/>
      <c r="F43" s="96"/>
      <c r="M43" s="106"/>
      <c r="N43" s="107"/>
      <c r="O43" s="102"/>
      <c r="P43" s="104"/>
      <c r="Q43" s="104"/>
      <c r="R43" s="104"/>
      <c r="S43" s="104"/>
      <c r="T43" s="105"/>
      <c r="U43" s="105"/>
      <c r="V43" s="105"/>
      <c r="W43" s="95"/>
      <c r="X43" s="95"/>
      <c r="Y43" s="100"/>
      <c r="Z43" s="100"/>
      <c r="AA43" s="100"/>
      <c r="AB43" s="100"/>
      <c r="AC43" s="100"/>
      <c r="AD43" s="97"/>
      <c r="AE43" s="70"/>
    </row>
    <row r="44" spans="2:31" ht="15">
      <c r="B44" s="69"/>
      <c r="F44" s="96"/>
      <c r="M44" s="106"/>
      <c r="N44" s="107"/>
      <c r="O44" s="102"/>
      <c r="P44" s="104"/>
      <c r="Q44" s="104"/>
      <c r="R44" s="104"/>
      <c r="S44" s="104"/>
      <c r="T44" s="105"/>
      <c r="U44" s="105"/>
      <c r="V44" s="105"/>
      <c r="W44" s="95"/>
      <c r="X44" s="95"/>
      <c r="Y44" s="100"/>
      <c r="Z44" s="100"/>
      <c r="AA44" s="100"/>
      <c r="AB44" s="100"/>
      <c r="AC44" s="100"/>
      <c r="AD44" s="97"/>
      <c r="AE44" s="70"/>
    </row>
    <row r="45" spans="2:31" ht="15">
      <c r="B45" s="69"/>
      <c r="F45" s="96"/>
      <c r="M45" s="106"/>
      <c r="N45" s="107"/>
      <c r="O45" s="102"/>
      <c r="P45" s="104"/>
      <c r="Q45" s="104"/>
      <c r="R45" s="104"/>
      <c r="S45" s="104"/>
      <c r="T45" s="105"/>
      <c r="U45" s="105"/>
      <c r="V45" s="105"/>
      <c r="W45" s="95"/>
      <c r="X45" s="95"/>
      <c r="Y45" s="100"/>
      <c r="Z45" s="100"/>
      <c r="AA45" s="100"/>
      <c r="AB45" s="100"/>
      <c r="AC45" s="100"/>
      <c r="AD45" s="97"/>
      <c r="AE45" s="70"/>
    </row>
    <row r="46" spans="2:31" ht="15">
      <c r="B46" s="69"/>
      <c r="F46" s="96"/>
      <c r="M46" s="106"/>
      <c r="N46" s="107"/>
      <c r="O46" s="102"/>
      <c r="P46" s="104"/>
      <c r="Q46" s="104"/>
      <c r="R46" s="104"/>
      <c r="S46" s="104"/>
      <c r="T46" s="105"/>
      <c r="U46" s="105"/>
      <c r="V46" s="105"/>
      <c r="W46" s="95"/>
      <c r="X46" s="95"/>
      <c r="Y46" s="100"/>
      <c r="Z46" s="100"/>
      <c r="AA46" s="100"/>
      <c r="AB46" s="100"/>
      <c r="AC46" s="100"/>
      <c r="AD46" s="97"/>
      <c r="AE46" s="70"/>
    </row>
    <row r="47" spans="2:31" ht="15">
      <c r="B47" s="69"/>
      <c r="F47" s="96"/>
      <c r="M47" s="106"/>
      <c r="N47" s="107"/>
      <c r="O47" s="102"/>
      <c r="P47" s="104"/>
      <c r="Q47" s="104"/>
      <c r="R47" s="104"/>
      <c r="S47" s="104"/>
      <c r="T47" s="105"/>
      <c r="U47" s="105"/>
      <c r="V47" s="105"/>
      <c r="W47" s="95"/>
      <c r="X47" s="95"/>
      <c r="Y47" s="100"/>
      <c r="Z47" s="100"/>
      <c r="AA47" s="100"/>
      <c r="AB47" s="100"/>
      <c r="AC47" s="100"/>
      <c r="AD47" s="97"/>
      <c r="AE47" s="70"/>
    </row>
    <row r="48" spans="2:31" ht="15">
      <c r="B48" s="69"/>
      <c r="F48" s="96"/>
      <c r="M48" s="106"/>
      <c r="N48" s="107"/>
      <c r="O48" s="102"/>
      <c r="P48" s="104"/>
      <c r="Q48" s="104"/>
      <c r="R48" s="104"/>
      <c r="S48" s="104"/>
      <c r="T48" s="105"/>
      <c r="U48" s="105"/>
      <c r="V48" s="105"/>
      <c r="W48" s="95"/>
      <c r="X48" s="95"/>
      <c r="Y48" s="100"/>
      <c r="Z48" s="100"/>
      <c r="AA48" s="100"/>
      <c r="AB48" s="100"/>
      <c r="AC48" s="100"/>
      <c r="AD48" s="97"/>
      <c r="AE48" s="70"/>
    </row>
    <row r="49" spans="2:31" ht="15">
      <c r="B49" s="69"/>
      <c r="F49" s="96"/>
      <c r="M49" s="106"/>
      <c r="N49" s="107"/>
      <c r="O49" s="102"/>
      <c r="P49" s="104"/>
      <c r="Q49" s="104"/>
      <c r="R49" s="104"/>
      <c r="S49" s="104"/>
      <c r="T49" s="105"/>
      <c r="U49" s="105"/>
      <c r="V49" s="105"/>
      <c r="W49" s="95"/>
      <c r="X49" s="95"/>
      <c r="Y49" s="100"/>
      <c r="Z49" s="100"/>
      <c r="AA49" s="100"/>
      <c r="AB49" s="100"/>
      <c r="AC49" s="100"/>
      <c r="AD49" s="97"/>
      <c r="AE49" s="70"/>
    </row>
    <row r="50" spans="2:31" ht="15">
      <c r="B50" s="69"/>
      <c r="F50" s="96"/>
      <c r="M50" s="106"/>
      <c r="N50" s="107"/>
      <c r="O50" s="102"/>
      <c r="P50" s="104"/>
      <c r="Q50" s="104"/>
      <c r="R50" s="104"/>
      <c r="S50" s="104"/>
      <c r="T50" s="105"/>
      <c r="U50" s="105"/>
      <c r="V50" s="105"/>
      <c r="W50" s="95"/>
      <c r="X50" s="95"/>
      <c r="Y50" s="100"/>
      <c r="Z50" s="100"/>
      <c r="AA50" s="100"/>
      <c r="AB50" s="100"/>
      <c r="AC50" s="100"/>
      <c r="AD50" s="97"/>
      <c r="AE50" s="70"/>
    </row>
    <row r="51" spans="2:31" ht="15">
      <c r="B51" s="69"/>
      <c r="F51" s="96"/>
      <c r="M51" s="106"/>
      <c r="N51" s="107"/>
      <c r="O51" s="102"/>
      <c r="P51" s="104"/>
      <c r="Q51" s="104"/>
      <c r="R51" s="104"/>
      <c r="S51" s="104"/>
      <c r="T51" s="105"/>
      <c r="U51" s="105"/>
      <c r="V51" s="105"/>
      <c r="W51" s="95"/>
      <c r="X51" s="95"/>
      <c r="Y51" s="100"/>
      <c r="Z51" s="100"/>
      <c r="AA51" s="100"/>
      <c r="AB51" s="100"/>
      <c r="AC51" s="100"/>
      <c r="AD51" s="97"/>
      <c r="AE51" s="70"/>
    </row>
    <row r="52" spans="2:31" ht="15">
      <c r="B52" s="69"/>
      <c r="F52" s="96"/>
      <c r="M52" s="106"/>
      <c r="N52" s="107"/>
      <c r="O52" s="102"/>
      <c r="P52" s="104"/>
      <c r="Q52" s="104"/>
      <c r="R52" s="104"/>
      <c r="S52" s="104"/>
      <c r="T52" s="105"/>
      <c r="U52" s="105"/>
      <c r="V52" s="105"/>
      <c r="W52" s="95"/>
      <c r="X52" s="95"/>
      <c r="Y52" s="100"/>
      <c r="Z52" s="100"/>
      <c r="AA52" s="100"/>
      <c r="AB52" s="100"/>
      <c r="AC52" s="100"/>
      <c r="AD52" s="97"/>
      <c r="AE52" s="70"/>
    </row>
    <row r="53" spans="2:31" ht="15" customHeight="1">
      <c r="B53" s="69"/>
      <c r="F53" s="96"/>
      <c r="M53" s="106"/>
      <c r="N53" s="107"/>
      <c r="O53" s="102"/>
      <c r="P53" s="104"/>
      <c r="Q53" s="104"/>
      <c r="R53" s="104"/>
      <c r="S53" s="104"/>
      <c r="T53" s="105"/>
      <c r="U53" s="105"/>
      <c r="V53" s="105"/>
      <c r="W53" s="95"/>
      <c r="X53" s="95"/>
      <c r="Y53" s="100"/>
      <c r="Z53" s="100"/>
      <c r="AA53" s="100"/>
      <c r="AB53" s="100"/>
      <c r="AC53" s="100"/>
      <c r="AD53" s="97"/>
      <c r="AE53" s="70"/>
    </row>
    <row r="54" spans="2:31" ht="11.25" customHeight="1">
      <c r="B54" s="69"/>
      <c r="C54" s="206"/>
      <c r="D54" s="206"/>
      <c r="F54" s="96"/>
      <c r="G54" s="95"/>
      <c r="H54" s="95"/>
      <c r="I54" s="95"/>
      <c r="J54" s="95"/>
      <c r="K54" s="95"/>
      <c r="L54" s="95"/>
      <c r="M54" s="106"/>
      <c r="N54" s="107"/>
      <c r="O54" s="102"/>
      <c r="P54" s="104"/>
      <c r="Q54" s="104"/>
      <c r="R54" s="104"/>
      <c r="S54" s="104"/>
      <c r="T54" s="105"/>
      <c r="U54" s="105"/>
      <c r="V54" s="105"/>
      <c r="W54" s="95"/>
      <c r="X54" s="95"/>
      <c r="Y54" s="100"/>
      <c r="Z54" s="100"/>
      <c r="AA54" s="100"/>
      <c r="AB54" s="100"/>
      <c r="AC54" s="100"/>
      <c r="AD54" s="97"/>
      <c r="AE54" s="70"/>
    </row>
    <row r="55" spans="2:31" ht="11.25" customHeight="1">
      <c r="B55" s="69"/>
      <c r="C55" s="206"/>
      <c r="D55" s="206"/>
      <c r="F55" s="96"/>
      <c r="G55" s="95"/>
      <c r="H55" s="95"/>
      <c r="I55" s="95"/>
      <c r="J55" s="95"/>
      <c r="K55" s="95"/>
      <c r="L55" s="95"/>
      <c r="M55" s="106"/>
      <c r="N55" s="107"/>
      <c r="O55" s="102"/>
      <c r="P55" s="104"/>
      <c r="Q55" s="104"/>
      <c r="R55" s="104"/>
      <c r="S55" s="104"/>
      <c r="T55" s="105"/>
      <c r="U55" s="105"/>
      <c r="V55" s="105"/>
      <c r="W55" s="95"/>
      <c r="X55" s="95"/>
      <c r="Y55" s="100"/>
      <c r="Z55" s="100"/>
      <c r="AA55" s="100"/>
      <c r="AB55" s="100"/>
      <c r="AC55" s="100"/>
      <c r="AD55" s="97"/>
      <c r="AE55" s="70"/>
    </row>
    <row r="56" spans="2:31" ht="11.25" customHeight="1">
      <c r="B56" s="69"/>
      <c r="C56" s="206"/>
      <c r="D56" s="206"/>
      <c r="F56" s="96"/>
      <c r="G56" s="95"/>
      <c r="H56" s="95"/>
      <c r="I56" s="95"/>
      <c r="J56" s="95"/>
      <c r="K56" s="95"/>
      <c r="L56" s="95"/>
      <c r="M56" s="106"/>
      <c r="N56" s="107"/>
      <c r="O56" s="102"/>
      <c r="P56" s="104"/>
      <c r="Q56" s="104"/>
      <c r="R56" s="104"/>
      <c r="S56" s="104"/>
      <c r="T56" s="105"/>
      <c r="U56" s="105"/>
      <c r="V56" s="105"/>
      <c r="W56" s="95"/>
      <c r="X56" s="95"/>
      <c r="Y56" s="100"/>
      <c r="Z56" s="100"/>
      <c r="AA56" s="100"/>
      <c r="AB56" s="100"/>
      <c r="AC56" s="100"/>
      <c r="AD56" s="97"/>
      <c r="AE56" s="70"/>
    </row>
    <row r="57" spans="2:31" ht="11.25" customHeight="1">
      <c r="B57" s="69"/>
      <c r="C57" s="206"/>
      <c r="D57" s="206"/>
      <c r="F57" s="96"/>
      <c r="G57" s="95"/>
      <c r="H57" s="95"/>
      <c r="I57" s="95"/>
      <c r="J57" s="95"/>
      <c r="K57" s="95"/>
      <c r="L57" s="95"/>
      <c r="M57" s="106"/>
      <c r="N57" s="107"/>
      <c r="O57" s="102"/>
      <c r="P57" s="104"/>
      <c r="Q57" s="104"/>
      <c r="R57" s="104"/>
      <c r="S57" s="104"/>
      <c r="T57" s="105"/>
      <c r="U57" s="105"/>
      <c r="V57" s="105"/>
      <c r="W57" s="95"/>
      <c r="X57" s="95"/>
      <c r="Y57" s="100"/>
      <c r="Z57" s="100"/>
      <c r="AA57" s="100"/>
      <c r="AB57" s="100"/>
      <c r="AC57" s="100"/>
      <c r="AD57" s="97"/>
      <c r="AE57" s="70"/>
    </row>
    <row r="58" spans="2:31" ht="11.25" customHeight="1">
      <c r="B58" s="69"/>
      <c r="F58" s="96"/>
      <c r="G58" s="95"/>
      <c r="H58" s="95"/>
      <c r="I58" s="95"/>
      <c r="J58" s="95"/>
      <c r="K58" s="95"/>
      <c r="L58" s="95"/>
      <c r="M58" s="106"/>
      <c r="N58" s="107"/>
      <c r="O58" s="102"/>
      <c r="P58" s="104"/>
      <c r="Q58" s="104"/>
      <c r="R58" s="104"/>
      <c r="S58" s="104"/>
      <c r="T58" s="105"/>
      <c r="U58" s="105"/>
      <c r="V58" s="105"/>
      <c r="W58" s="95"/>
      <c r="X58" s="95"/>
      <c r="Y58" s="100"/>
      <c r="Z58" s="100"/>
      <c r="AA58" s="100"/>
      <c r="AB58" s="100"/>
      <c r="AC58" s="100"/>
      <c r="AD58" s="97"/>
      <c r="AE58" s="70"/>
    </row>
    <row r="59" spans="2:31" ht="11.25" customHeight="1">
      <c r="B59" s="69"/>
      <c r="F59" s="108"/>
      <c r="G59" s="122"/>
      <c r="H59" s="122"/>
      <c r="I59" s="122"/>
      <c r="J59" s="122"/>
      <c r="K59" s="122"/>
      <c r="L59" s="122"/>
      <c r="M59" s="70"/>
      <c r="N59" s="109"/>
      <c r="O59" s="110"/>
      <c r="P59" s="111"/>
      <c r="Q59" s="111"/>
      <c r="R59" s="111"/>
      <c r="S59" s="111"/>
      <c r="T59" s="42"/>
      <c r="U59" s="42"/>
      <c r="V59" s="42"/>
      <c r="Y59" s="100"/>
      <c r="Z59" s="100"/>
      <c r="AA59" s="100"/>
      <c r="AB59" s="100"/>
      <c r="AC59" s="100"/>
      <c r="AD59" s="97"/>
      <c r="AE59" s="70"/>
    </row>
    <row r="60" spans="2:31" ht="11.25" customHeight="1">
      <c r="B60" s="69"/>
      <c r="F60" s="108"/>
      <c r="G60" s="122"/>
      <c r="H60" s="122"/>
      <c r="I60" s="122"/>
      <c r="J60" s="122"/>
      <c r="K60" s="122"/>
      <c r="L60" s="122"/>
      <c r="M60" s="70"/>
      <c r="N60" s="112"/>
      <c r="O60" s="113"/>
      <c r="P60" s="114"/>
      <c r="Q60" s="114"/>
      <c r="R60" s="114"/>
      <c r="S60" s="114"/>
      <c r="T60" s="47"/>
      <c r="U60" s="47"/>
      <c r="V60" s="47"/>
      <c r="Y60" s="100"/>
      <c r="Z60" s="100"/>
      <c r="AA60" s="100"/>
      <c r="AB60" s="100"/>
      <c r="AC60" s="100"/>
      <c r="AD60" s="97"/>
      <c r="AE60" s="70"/>
    </row>
    <row r="61" spans="2:31" ht="11.25" customHeight="1">
      <c r="B61" s="69"/>
      <c r="F61" s="115"/>
      <c r="G61" s="116"/>
      <c r="H61" s="116"/>
      <c r="I61" s="116"/>
      <c r="J61" s="116"/>
      <c r="K61" s="116"/>
      <c r="L61" s="116"/>
      <c r="M61" s="117"/>
      <c r="N61" s="112"/>
      <c r="O61" s="113"/>
      <c r="P61" s="114"/>
      <c r="Q61" s="114"/>
      <c r="R61" s="114"/>
      <c r="S61" s="114"/>
      <c r="T61" s="47"/>
      <c r="U61" s="47"/>
      <c r="V61" s="47"/>
      <c r="X61" s="116"/>
      <c r="Y61" s="100"/>
      <c r="Z61" s="100"/>
      <c r="AA61" s="100"/>
      <c r="AB61" s="100"/>
      <c r="AC61" s="100"/>
      <c r="AD61" s="97"/>
      <c r="AE61" s="70"/>
    </row>
    <row r="62" spans="2:31" ht="11.25" customHeight="1">
      <c r="B62" s="69"/>
      <c r="F62" s="108"/>
      <c r="G62" s="122"/>
      <c r="H62" s="122"/>
      <c r="I62" s="122"/>
      <c r="J62" s="122"/>
      <c r="K62" s="122"/>
      <c r="L62" s="122"/>
      <c r="M62" s="70"/>
      <c r="N62" s="112"/>
      <c r="O62" s="113"/>
      <c r="P62" s="114"/>
      <c r="Q62" s="114"/>
      <c r="R62" s="114"/>
      <c r="S62" s="114"/>
      <c r="T62" s="47"/>
      <c r="U62" s="47"/>
      <c r="V62" s="47"/>
      <c r="Y62" s="100"/>
      <c r="Z62" s="100"/>
      <c r="AA62" s="100"/>
      <c r="AB62" s="100"/>
      <c r="AC62" s="100"/>
      <c r="AD62" s="97"/>
      <c r="AE62" s="70"/>
    </row>
    <row r="63" spans="2:31" ht="11.25" customHeight="1">
      <c r="B63" s="69"/>
      <c r="F63" s="108"/>
      <c r="M63" s="70"/>
      <c r="N63" s="59"/>
      <c r="O63" s="118"/>
      <c r="P63" s="60"/>
      <c r="Q63" s="60"/>
      <c r="R63" s="60"/>
      <c r="S63" s="60"/>
      <c r="T63" s="60"/>
      <c r="U63" s="60"/>
      <c r="V63" s="60"/>
      <c r="Y63" s="100"/>
      <c r="Z63" s="100"/>
      <c r="AA63" s="100"/>
      <c r="AB63" s="100"/>
      <c r="AC63" s="100"/>
      <c r="AD63" s="97"/>
      <c r="AE63" s="70"/>
    </row>
    <row r="64" spans="2:31" ht="11.25" customHeight="1">
      <c r="B64" s="69"/>
      <c r="F64" s="108"/>
      <c r="G64" s="122"/>
      <c r="H64" s="122"/>
      <c r="I64" s="122"/>
      <c r="J64" s="122"/>
      <c r="K64" s="122"/>
      <c r="L64" s="122"/>
      <c r="M64" s="70"/>
      <c r="N64" s="119"/>
      <c r="O64" s="120"/>
      <c r="P64" s="119"/>
      <c r="Q64" s="119"/>
      <c r="R64" s="119"/>
      <c r="S64" s="119"/>
      <c r="Y64" s="100"/>
      <c r="Z64" s="100"/>
      <c r="AA64" s="100"/>
      <c r="AB64" s="100"/>
      <c r="AC64" s="100"/>
      <c r="AD64" s="97"/>
      <c r="AE64" s="70"/>
    </row>
    <row r="65" spans="2:31" ht="11.25" customHeight="1" thickBot="1">
      <c r="B65" s="69"/>
      <c r="F65" s="78"/>
      <c r="G65" s="57"/>
      <c r="H65" s="57"/>
      <c r="I65" s="57"/>
      <c r="J65" s="57"/>
      <c r="K65" s="57"/>
      <c r="L65" s="57"/>
      <c r="M65" s="79"/>
      <c r="O65" s="78"/>
      <c r="P65" s="57"/>
      <c r="Q65" s="57"/>
      <c r="R65" s="57"/>
      <c r="S65" s="57"/>
      <c r="T65" s="57"/>
      <c r="U65" s="57"/>
      <c r="V65" s="57"/>
      <c r="W65" s="57"/>
      <c r="X65" s="57"/>
      <c r="Y65" s="123"/>
      <c r="Z65" s="123"/>
      <c r="AA65" s="123"/>
      <c r="AB65" s="123"/>
      <c r="AC65" s="123"/>
      <c r="AD65" s="121"/>
      <c r="AE65" s="70"/>
    </row>
    <row r="66" spans="2:31" ht="5.0999999999999996" customHeight="1">
      <c r="B66" s="69"/>
      <c r="F66" s="122"/>
      <c r="AE66" s="70"/>
    </row>
    <row r="67" spans="2:31" ht="5.0999999999999996" customHeight="1" thickBot="1">
      <c r="B67" s="78"/>
      <c r="C67" s="57"/>
      <c r="D67" s="57"/>
      <c r="E67" s="57"/>
      <c r="F67" s="124"/>
      <c r="G67" s="57"/>
      <c r="H67" s="57"/>
      <c r="I67" s="57"/>
      <c r="J67" s="57"/>
      <c r="K67" s="57"/>
      <c r="L67" s="57"/>
      <c r="M67" s="57"/>
      <c r="N67" s="57"/>
      <c r="O67" s="57"/>
      <c r="P67" s="57"/>
      <c r="Q67" s="57"/>
      <c r="R67" s="57"/>
      <c r="S67" s="57"/>
      <c r="T67" s="57"/>
      <c r="U67" s="57"/>
      <c r="V67" s="57"/>
      <c r="W67" s="57"/>
      <c r="X67" s="124"/>
      <c r="Y67" s="57"/>
      <c r="Z67" s="57"/>
      <c r="AA67" s="57"/>
      <c r="AB67" s="57"/>
      <c r="AC67" s="57"/>
      <c r="AD67" s="57"/>
      <c r="AE67" s="79"/>
    </row>
    <row r="68" spans="2:31" ht="5.0999999999999996" customHeight="1"/>
    <row r="69" spans="2:31" ht="11.25" customHeight="1">
      <c r="C69" s="61" t="s">
        <v>317</v>
      </c>
    </row>
  </sheetData>
  <sheetProtection algorithmName="SHA-512" hashValue="2lIMthebATb12q/oncKXOFRDnycdIpjy5nTDlFw4kcOcanl+17+NCJPndTE3vErmMC21biZHT3UpHfa2app8Iw==" saltValue="sfj8bJD3S9jXzfRuZOoCoA==" spinCount="100000" sheet="1" objects="1" pivotTables="0"/>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ED72-7FE5-47C0-93C7-A1002D690DA0}">
  <sheetPr codeName="Sheet4">
    <tabColor theme="1" tint="4.9989318521683403E-2"/>
  </sheetPr>
  <dimension ref="A1:GF82"/>
  <sheetViews>
    <sheetView showGridLines="0" zoomScale="85" zoomScaleNormal="85" workbookViewId="0">
      <selection activeCell="AM17" sqref="AM17"/>
    </sheetView>
  </sheetViews>
  <sheetFormatPr defaultRowHeight="15" outlineLevelCol="1"/>
  <cols>
    <col min="1" max="1" width="4.7109375" style="137" customWidth="1"/>
    <col min="2" max="4" width="8.7109375" style="137" customWidth="1"/>
    <col min="5" max="6" width="16.7109375" style="137" customWidth="1"/>
    <col min="7" max="7" width="8.7109375" style="137" customWidth="1"/>
    <col min="8" max="8" width="10.85546875" style="137" bestFit="1" customWidth="1"/>
    <col min="9" max="9" width="4.7109375" style="137" customWidth="1"/>
    <col min="10" max="10" width="6.7109375" style="131" customWidth="1"/>
    <col min="11" max="11" width="8.7109375" hidden="1" customWidth="1" outlineLevel="1"/>
    <col min="12" max="12" width="10.85546875" hidden="1" customWidth="1" outlineLevel="1"/>
    <col min="13" max="13" width="12.7109375" hidden="1" customWidth="1" outlineLevel="1"/>
    <col min="14" max="14" width="25" hidden="1" customWidth="1" outlineLevel="1"/>
    <col min="15" max="15" width="24.42578125" hidden="1" customWidth="1" outlineLevel="1"/>
    <col min="16" max="17" width="8.7109375" hidden="1" customWidth="1" outlineLevel="1"/>
    <col min="18" max="18" width="6.7109375" style="132" customWidth="1" collapsed="1"/>
    <col min="19" max="19" width="8.7109375" hidden="1" customWidth="1" outlineLevel="1"/>
    <col min="20" max="20" width="10.85546875" hidden="1" customWidth="1" outlineLevel="1"/>
    <col min="21" max="21" width="17.140625" hidden="1" customWidth="1" outlineLevel="1"/>
    <col min="22" max="40" width="10.85546875" hidden="1" customWidth="1" outlineLevel="1"/>
    <col min="41" max="41" width="6.7109375" style="132" customWidth="1" collapsed="1"/>
    <col min="42" max="43" width="8.7109375" hidden="1" customWidth="1" outlineLevel="1"/>
    <col min="44" max="44" width="12.7109375" hidden="1" customWidth="1" outlineLevel="1"/>
    <col min="45" max="57" width="8.7109375" hidden="1" customWidth="1" outlineLevel="1"/>
    <col min="58" max="58" width="9.140625" hidden="1" customWidth="1" outlineLevel="1"/>
    <col min="59" max="59" width="12.140625" hidden="1" customWidth="1" outlineLevel="1"/>
    <col min="60" max="60" width="8.7109375" hidden="1" customWidth="1" outlineLevel="1"/>
    <col min="61" max="61" width="16" hidden="1" customWidth="1" outlineLevel="1"/>
    <col min="62" max="63" width="8.7109375" hidden="1" customWidth="1" outlineLevel="1"/>
    <col min="64" max="64" width="6.7109375" style="132" customWidth="1" collapsed="1"/>
    <col min="65" max="66" width="8.7109375" hidden="1" customWidth="1" outlineLevel="1"/>
    <col min="67" max="67" width="14.28515625" hidden="1" customWidth="1" outlineLevel="1"/>
    <col min="68" max="75" width="8.7109375" hidden="1" customWidth="1" outlineLevel="1"/>
    <col min="76" max="76" width="6.7109375" style="132" customWidth="1" collapsed="1"/>
    <col min="77" max="77" width="8.7109375" hidden="1" customWidth="1" outlineLevel="1"/>
    <col min="78" max="78" width="10.85546875" hidden="1" customWidth="1" outlineLevel="1"/>
    <col min="79" max="79" width="13.42578125" hidden="1" customWidth="1" outlineLevel="1"/>
    <col min="80" max="91" width="8.7109375" hidden="1" customWidth="1" outlineLevel="1"/>
    <col min="92" max="92" width="6.7109375" style="132" customWidth="1" collapsed="1"/>
    <col min="93" max="93" width="9.140625" hidden="1" customWidth="1" outlineLevel="1"/>
    <col min="94" max="94" width="8.7109375" hidden="1" customWidth="1" outlineLevel="1"/>
    <col min="95" max="95" width="11.85546875" hidden="1" customWidth="1" outlineLevel="1"/>
    <col min="96" max="105" width="12.28515625" hidden="1" customWidth="1" outlineLevel="1"/>
    <col min="106" max="106" width="9.85546875" hidden="1" customWidth="1" outlineLevel="1"/>
    <col min="107" max="107" width="14.28515625" hidden="1" customWidth="1" outlineLevel="1"/>
    <col min="108" max="117" width="8.7109375" hidden="1" customWidth="1" outlineLevel="1"/>
    <col min="118" max="118" width="6.7109375" style="132" customWidth="1" collapsed="1"/>
    <col min="119" max="120" width="8.7109375" hidden="1" customWidth="1" outlineLevel="1"/>
    <col min="121" max="121" width="13.85546875" hidden="1" customWidth="1" outlineLevel="1"/>
    <col min="122" max="133" width="8.7109375" hidden="1" customWidth="1" outlineLevel="1"/>
    <col min="134" max="134" width="6.7109375" style="132" customWidth="1" collapsed="1"/>
    <col min="135" max="136" width="2.7109375" customWidth="1"/>
    <col min="137" max="137" width="1.7109375" customWidth="1"/>
    <col min="138" max="138" width="2.7109375" customWidth="1"/>
    <col min="139" max="139" width="14.140625" bestFit="1" customWidth="1"/>
    <col min="140" max="142" width="8.7109375" customWidth="1"/>
    <col min="143" max="144" width="11.5703125" customWidth="1"/>
    <col min="145" max="146" width="7.7109375" bestFit="1" customWidth="1"/>
    <col min="147" max="148" width="8.7109375" bestFit="1" customWidth="1"/>
    <col min="149" max="149" width="11.5703125" bestFit="1" customWidth="1"/>
    <col min="159" max="159" width="8.7109375" customWidth="1"/>
    <col min="180" max="180" width="14.140625" bestFit="1" customWidth="1"/>
  </cols>
  <sheetData>
    <row r="1" spans="2:188">
      <c r="J1" s="130"/>
      <c r="R1" s="133" t="s">
        <v>163</v>
      </c>
      <c r="AO1" s="133" t="s">
        <v>164</v>
      </c>
      <c r="BL1" s="133" t="s">
        <v>165</v>
      </c>
      <c r="BX1" s="133" t="s">
        <v>166</v>
      </c>
      <c r="CN1" s="133" t="s">
        <v>167</v>
      </c>
      <c r="DN1" s="133" t="s">
        <v>168</v>
      </c>
      <c r="ED1" s="133" t="s">
        <v>169</v>
      </c>
    </row>
    <row r="2" spans="2:188" ht="26.25">
      <c r="B2" s="138" t="s">
        <v>181</v>
      </c>
      <c r="EI2" s="126" t="s">
        <v>205</v>
      </c>
      <c r="GD2" s="126" t="s">
        <v>201</v>
      </c>
      <c r="GF2" t="s">
        <v>12</v>
      </c>
    </row>
    <row r="3" spans="2:188" ht="14.45" customHeight="1">
      <c r="B3" s="139"/>
      <c r="GB3" t="s">
        <v>11</v>
      </c>
    </row>
    <row r="4" spans="2:188" ht="16.5" thickBot="1">
      <c r="H4" s="140" t="s">
        <v>251</v>
      </c>
      <c r="EI4" s="125" t="s">
        <v>170</v>
      </c>
      <c r="EJ4" t="s">
        <v>16</v>
      </c>
      <c r="EK4" t="s">
        <v>17</v>
      </c>
      <c r="EM4" s="125" t="s">
        <v>170</v>
      </c>
      <c r="EN4" t="s">
        <v>31</v>
      </c>
      <c r="EO4" t="s">
        <v>187</v>
      </c>
      <c r="EP4" t="s">
        <v>33</v>
      </c>
      <c r="ER4" s="125" t="s">
        <v>170</v>
      </c>
      <c r="ES4" t="s">
        <v>216</v>
      </c>
      <c r="ET4" t="s">
        <v>35</v>
      </c>
      <c r="EU4" t="s">
        <v>213</v>
      </c>
      <c r="EW4" s="125" t="s">
        <v>174</v>
      </c>
      <c r="EX4" s="125" t="s">
        <v>172</v>
      </c>
      <c r="FB4" s="125" t="s">
        <v>170</v>
      </c>
      <c r="FC4" t="s">
        <v>41</v>
      </c>
      <c r="FD4" t="s">
        <v>42</v>
      </c>
      <c r="FE4" t="s">
        <v>188</v>
      </c>
      <c r="FF4" t="s">
        <v>44</v>
      </c>
      <c r="FG4" t="s">
        <v>45</v>
      </c>
      <c r="FH4" t="s">
        <v>46</v>
      </c>
      <c r="FI4" t="s">
        <v>47</v>
      </c>
      <c r="FJ4" t="s">
        <v>48</v>
      </c>
      <c r="FL4" s="125" t="s">
        <v>170</v>
      </c>
      <c r="FM4" t="s">
        <v>278</v>
      </c>
      <c r="FN4" t="s">
        <v>108</v>
      </c>
      <c r="FO4" t="s">
        <v>189</v>
      </c>
      <c r="FP4" t="s">
        <v>144</v>
      </c>
      <c r="FQ4" t="s">
        <v>49</v>
      </c>
      <c r="FR4" t="s">
        <v>53</v>
      </c>
      <c r="FS4" t="s">
        <v>217</v>
      </c>
      <c r="FT4" t="s">
        <v>218</v>
      </c>
      <c r="FU4" t="s">
        <v>275</v>
      </c>
      <c r="FV4" t="s">
        <v>279</v>
      </c>
      <c r="FW4" t="s">
        <v>219</v>
      </c>
      <c r="GC4" s="125" t="s">
        <v>172</v>
      </c>
    </row>
    <row r="5" spans="2:188">
      <c r="B5" s="252" t="s">
        <v>0</v>
      </c>
      <c r="C5" s="253"/>
      <c r="D5" s="253"/>
      <c r="E5" s="253"/>
      <c r="F5" s="253"/>
      <c r="G5" s="254"/>
      <c r="H5" s="141" t="s">
        <v>156</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t="s">
        <v>7</v>
      </c>
      <c r="BM5" s="1" t="s">
        <v>3</v>
      </c>
      <c r="BN5" s="1"/>
      <c r="BO5" s="1"/>
      <c r="BP5" s="1"/>
      <c r="BQ5" s="1"/>
      <c r="BR5" s="1"/>
      <c r="BS5" s="1"/>
      <c r="BT5" s="1"/>
      <c r="BU5" s="1"/>
      <c r="BV5" s="1"/>
      <c r="BW5" s="1" t="s">
        <v>7</v>
      </c>
      <c r="BY5" s="1" t="s">
        <v>4</v>
      </c>
      <c r="BZ5" s="1"/>
      <c r="CA5" s="1"/>
      <c r="CB5" s="1"/>
      <c r="CC5" s="1"/>
      <c r="CD5" s="1"/>
      <c r="CE5" s="1"/>
      <c r="CF5" s="1"/>
      <c r="CG5" s="1"/>
      <c r="CH5" s="1"/>
      <c r="CI5" s="1"/>
      <c r="CJ5" s="1"/>
      <c r="CK5" s="1"/>
      <c r="CL5" s="1"/>
      <c r="CM5" s="1" t="s">
        <v>7</v>
      </c>
      <c r="CO5" s="1" t="s">
        <v>5</v>
      </c>
      <c r="CP5" s="1"/>
      <c r="CQ5" s="1"/>
      <c r="CR5" s="1"/>
      <c r="CS5" s="1"/>
      <c r="CT5" s="1"/>
      <c r="CU5" s="1"/>
      <c r="CV5" s="1"/>
      <c r="CW5" s="1"/>
      <c r="CX5" s="1"/>
      <c r="CY5" s="1"/>
      <c r="CZ5" s="1"/>
      <c r="DA5" s="1"/>
      <c r="DB5" s="1"/>
      <c r="DC5" s="1"/>
      <c r="DD5" s="1"/>
      <c r="DE5" s="1"/>
      <c r="DF5" s="1"/>
      <c r="DG5" s="1"/>
      <c r="DH5" s="1"/>
      <c r="DI5" s="1"/>
      <c r="DJ5" s="1"/>
      <c r="DK5" s="1"/>
      <c r="DL5" s="1"/>
      <c r="DM5" s="1" t="s">
        <v>7</v>
      </c>
      <c r="DO5" s="1" t="s">
        <v>6</v>
      </c>
      <c r="DP5" s="1"/>
      <c r="DQ5" s="1"/>
      <c r="DR5" s="1"/>
      <c r="DS5" s="1"/>
      <c r="DT5" s="1"/>
      <c r="DU5" s="1"/>
      <c r="DV5" s="1"/>
      <c r="DW5" s="1"/>
      <c r="DX5" s="1"/>
      <c r="DY5" s="1"/>
      <c r="DZ5" s="1"/>
      <c r="EA5" s="1"/>
      <c r="EB5" s="1"/>
      <c r="EC5" s="1" t="s">
        <v>7</v>
      </c>
      <c r="EI5" s="126" t="s">
        <v>312</v>
      </c>
      <c r="EJ5" s="279">
        <v>-498.77999999999975</v>
      </c>
      <c r="EK5" s="279">
        <v>-14.5</v>
      </c>
      <c r="EM5" s="126" t="s">
        <v>312</v>
      </c>
      <c r="EN5" s="279">
        <v>271.39999999999998</v>
      </c>
      <c r="EO5" s="279">
        <v>180.25</v>
      </c>
      <c r="EP5" s="279">
        <v>13.73</v>
      </c>
      <c r="ER5" s="126" t="s">
        <v>312</v>
      </c>
      <c r="ES5" s="279">
        <v>74.930000000000007</v>
      </c>
      <c r="ET5" s="279">
        <v>24.17</v>
      </c>
      <c r="EU5" s="279">
        <v>6.24</v>
      </c>
      <c r="EW5" s="125" t="s">
        <v>170</v>
      </c>
      <c r="EX5" t="s">
        <v>69</v>
      </c>
      <c r="EY5" t="s">
        <v>68</v>
      </c>
      <c r="EZ5" t="s">
        <v>67</v>
      </c>
      <c r="FB5" s="126" t="s">
        <v>312</v>
      </c>
      <c r="FC5" s="279">
        <v>-139.13</v>
      </c>
      <c r="FD5" s="279">
        <v>0.17</v>
      </c>
      <c r="FE5" s="279">
        <v>0</v>
      </c>
      <c r="FF5" s="279">
        <v>-169.55</v>
      </c>
      <c r="FG5" s="279">
        <v>-193.60999999999999</v>
      </c>
      <c r="FH5" s="279">
        <v>-119.77000000000001</v>
      </c>
      <c r="FI5" s="279">
        <v>0.85</v>
      </c>
      <c r="FJ5" s="279">
        <v>155.57</v>
      </c>
      <c r="FL5" s="126" t="s">
        <v>312</v>
      </c>
      <c r="FM5" s="279">
        <v>31.34</v>
      </c>
      <c r="FN5" s="279">
        <v>5.36</v>
      </c>
      <c r="FO5" s="279">
        <v>184.42</v>
      </c>
      <c r="FP5" s="279">
        <v>42.659999999999968</v>
      </c>
      <c r="FQ5" s="279">
        <v>263.77999999999997</v>
      </c>
      <c r="FR5" s="279">
        <v>-98.33</v>
      </c>
      <c r="FS5" s="279">
        <v>-26.35</v>
      </c>
      <c r="FT5" s="279">
        <v>-47.54</v>
      </c>
      <c r="FU5" s="279">
        <v>0</v>
      </c>
      <c r="FV5" s="279">
        <v>-18.809999999999999</v>
      </c>
      <c r="FW5" s="279">
        <v>-5.63</v>
      </c>
      <c r="GB5" s="125" t="s">
        <v>173</v>
      </c>
      <c r="GC5" t="s">
        <v>309</v>
      </c>
    </row>
    <row r="6" spans="2:188">
      <c r="B6" s="255" t="s">
        <v>1</v>
      </c>
      <c r="C6" s="256"/>
      <c r="D6" s="256"/>
      <c r="E6" s="256"/>
      <c r="F6" s="256"/>
      <c r="G6" s="257"/>
      <c r="H6" s="142" t="s">
        <v>157</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L6" s="3"/>
      <c r="CM6" s="3"/>
      <c r="CO6" s="3"/>
      <c r="CP6" s="3"/>
      <c r="CQ6" s="3"/>
      <c r="CR6" s="3"/>
      <c r="CS6" s="3"/>
      <c r="CT6" s="3"/>
      <c r="CU6" s="3"/>
      <c r="CV6" s="3"/>
      <c r="CW6" s="3"/>
      <c r="CX6" s="3"/>
      <c r="CY6" s="3"/>
      <c r="CZ6" s="3"/>
      <c r="DA6" s="3"/>
      <c r="DB6" s="3"/>
      <c r="DC6" s="3"/>
      <c r="DD6" s="3"/>
      <c r="DE6" s="3"/>
      <c r="DF6" s="3"/>
      <c r="DG6" s="3"/>
      <c r="DH6" s="3"/>
      <c r="DI6" s="3"/>
      <c r="DJ6" s="3"/>
      <c r="DK6" s="3"/>
      <c r="DL6" s="3"/>
      <c r="DM6" s="3"/>
      <c r="EI6" s="126" t="s">
        <v>311</v>
      </c>
      <c r="EJ6" s="279">
        <v>-396.13999999999987</v>
      </c>
      <c r="EK6" s="279">
        <v>-10</v>
      </c>
      <c r="EM6" s="126" t="s">
        <v>311</v>
      </c>
      <c r="EN6" s="279">
        <v>298.69</v>
      </c>
      <c r="EO6" s="279">
        <v>189.9</v>
      </c>
      <c r="EP6" s="279">
        <v>19.739999999999998</v>
      </c>
      <c r="ER6" s="126" t="s">
        <v>311</v>
      </c>
      <c r="ES6" s="279">
        <v>78.83</v>
      </c>
      <c r="ET6" s="279">
        <v>25.31</v>
      </c>
      <c r="EU6" s="279">
        <v>6.64</v>
      </c>
      <c r="EW6" s="126" t="s">
        <v>312</v>
      </c>
      <c r="EX6" s="279">
        <v>131.66999999999999</v>
      </c>
      <c r="EY6" s="279">
        <v>77.400000000000006</v>
      </c>
      <c r="EZ6" s="279">
        <v>256.31</v>
      </c>
      <c r="FB6" s="126" t="s">
        <v>311</v>
      </c>
      <c r="FC6" s="279">
        <v>-58.12</v>
      </c>
      <c r="FD6" s="279">
        <v>0.12000000000000001</v>
      </c>
      <c r="FE6" s="279">
        <v>0</v>
      </c>
      <c r="FF6" s="279">
        <v>-337.88</v>
      </c>
      <c r="FG6" s="279">
        <v>-52.579999999999991</v>
      </c>
      <c r="FH6" s="279">
        <v>-95.25</v>
      </c>
      <c r="FI6" s="279">
        <v>0.77</v>
      </c>
      <c r="FJ6" s="279">
        <v>248.27</v>
      </c>
      <c r="FL6" s="126" t="s">
        <v>311</v>
      </c>
      <c r="FM6" s="279">
        <v>27.2</v>
      </c>
      <c r="FN6" s="279"/>
      <c r="FO6" s="279">
        <v>186.15</v>
      </c>
      <c r="FP6" s="279">
        <v>36.620000000000005</v>
      </c>
      <c r="FQ6" s="279">
        <v>249.97</v>
      </c>
      <c r="FR6" s="279">
        <v>-161.9</v>
      </c>
      <c r="FS6" s="279">
        <v>-71.78</v>
      </c>
      <c r="FT6" s="279">
        <v>-27</v>
      </c>
      <c r="FU6" s="279">
        <v>-3.96</v>
      </c>
      <c r="FV6" s="279">
        <v>-30.92</v>
      </c>
      <c r="FW6" s="279">
        <v>-28.24</v>
      </c>
      <c r="GB6" s="126" t="s">
        <v>190</v>
      </c>
      <c r="GC6">
        <v>151.16999999999999</v>
      </c>
    </row>
    <row r="7" spans="2:188">
      <c r="B7" s="255" t="s">
        <v>2</v>
      </c>
      <c r="C7" s="256"/>
      <c r="D7" s="256"/>
      <c r="E7" s="256"/>
      <c r="F7" s="256"/>
      <c r="G7" s="257"/>
      <c r="H7" s="142" t="s">
        <v>158</v>
      </c>
      <c r="CO7" s="4" t="s">
        <v>9</v>
      </c>
      <c r="CP7" s="4"/>
      <c r="CQ7" s="4"/>
      <c r="CR7" s="4"/>
      <c r="CS7" s="4"/>
      <c r="CT7" s="4"/>
      <c r="CU7" s="4"/>
      <c r="CV7" s="4"/>
      <c r="CW7" s="4"/>
      <c r="CX7" s="4"/>
      <c r="CY7" s="4"/>
      <c r="CZ7" s="4"/>
      <c r="DA7" s="4"/>
      <c r="DB7" s="4"/>
      <c r="DC7" s="5" t="s">
        <v>10</v>
      </c>
      <c r="DD7" s="5"/>
      <c r="DE7" s="5"/>
      <c r="DF7" s="5"/>
      <c r="DG7" s="5"/>
      <c r="DH7" s="5"/>
      <c r="DI7" s="5"/>
      <c r="DJ7" s="5"/>
      <c r="DK7" s="5"/>
      <c r="DL7" s="5"/>
      <c r="DM7" s="5"/>
      <c r="DO7" s="4" t="s">
        <v>11</v>
      </c>
      <c r="DP7" s="4"/>
      <c r="DQ7" s="4"/>
      <c r="DR7" s="4"/>
      <c r="DS7" s="4"/>
      <c r="DT7" s="4"/>
      <c r="DU7" s="4"/>
      <c r="DV7" s="4"/>
      <c r="DW7" s="4"/>
      <c r="DX7" s="5" t="s">
        <v>12</v>
      </c>
      <c r="DY7" s="5"/>
      <c r="DZ7" s="5"/>
      <c r="EA7" s="5"/>
      <c r="EB7" s="5"/>
      <c r="EC7" s="5"/>
      <c r="EI7" s="126" t="s">
        <v>310</v>
      </c>
      <c r="EJ7" s="279">
        <v>-555.85999999999967</v>
      </c>
      <c r="EK7" s="279">
        <v>-12.3</v>
      </c>
      <c r="EM7" s="126" t="s">
        <v>310</v>
      </c>
      <c r="EN7" s="279">
        <v>283.67</v>
      </c>
      <c r="EO7" s="279">
        <v>195.56</v>
      </c>
      <c r="EP7" s="279">
        <v>14.09</v>
      </c>
      <c r="ER7" s="126" t="s">
        <v>310</v>
      </c>
      <c r="ES7" s="279">
        <v>89.09</v>
      </c>
      <c r="ET7" s="279">
        <v>26.47</v>
      </c>
      <c r="EU7" s="279">
        <v>8.9700000000000006</v>
      </c>
      <c r="EW7" s="126" t="s">
        <v>311</v>
      </c>
      <c r="EX7" s="279">
        <v>150.75</v>
      </c>
      <c r="EY7" s="279">
        <v>71.08</v>
      </c>
      <c r="EZ7" s="279">
        <v>286.5</v>
      </c>
      <c r="FB7" s="126" t="s">
        <v>310</v>
      </c>
      <c r="FC7" s="279">
        <v>-105.74</v>
      </c>
      <c r="FD7" s="279">
        <v>0.35999999999999988</v>
      </c>
      <c r="FE7" s="279">
        <v>0</v>
      </c>
      <c r="FF7" s="279">
        <v>-427.49</v>
      </c>
      <c r="FG7" s="279">
        <v>42.15000000000002</v>
      </c>
      <c r="FH7" s="279">
        <v>-162.20999999999998</v>
      </c>
      <c r="FI7" s="279">
        <v>0.77</v>
      </c>
      <c r="FJ7" s="279">
        <v>35.880000000000059</v>
      </c>
      <c r="FL7" s="126" t="s">
        <v>310</v>
      </c>
      <c r="FM7" s="279">
        <v>52.5</v>
      </c>
      <c r="FN7" s="279">
        <v>8.7200000000000006</v>
      </c>
      <c r="FO7" s="279">
        <v>200.33</v>
      </c>
      <c r="FP7" s="279">
        <v>25.569999999999993</v>
      </c>
      <c r="FQ7" s="279">
        <v>287.12</v>
      </c>
      <c r="FR7" s="279">
        <v>-404.12</v>
      </c>
      <c r="FS7" s="279">
        <v>-340.38</v>
      </c>
      <c r="FT7" s="279">
        <v>-22.52</v>
      </c>
      <c r="FU7" s="279">
        <v>0</v>
      </c>
      <c r="FV7" s="279">
        <v>-31.63</v>
      </c>
      <c r="FW7" s="279">
        <v>-9.59</v>
      </c>
      <c r="GB7" s="126" t="s">
        <v>192</v>
      </c>
      <c r="GC7">
        <v>145.4</v>
      </c>
    </row>
    <row r="8" spans="2:188">
      <c r="B8" s="255" t="s">
        <v>3</v>
      </c>
      <c r="C8" s="256"/>
      <c r="D8" s="256"/>
      <c r="E8" s="256"/>
      <c r="F8" s="256"/>
      <c r="G8" s="257"/>
      <c r="H8" s="142" t="s">
        <v>159</v>
      </c>
      <c r="K8" s="6" t="s">
        <v>13</v>
      </c>
      <c r="L8" t="s">
        <v>14</v>
      </c>
      <c r="M8" t="s">
        <v>15</v>
      </c>
      <c r="N8" t="s">
        <v>16</v>
      </c>
      <c r="O8" t="s">
        <v>17</v>
      </c>
      <c r="P8" t="s">
        <v>18</v>
      </c>
      <c r="Q8" t="s">
        <v>19</v>
      </c>
      <c r="S8" s="6" t="s">
        <v>13</v>
      </c>
      <c r="T8" t="s">
        <v>14</v>
      </c>
      <c r="U8" t="s">
        <v>15</v>
      </c>
      <c r="V8" t="s">
        <v>20</v>
      </c>
      <c r="W8" t="s">
        <v>287</v>
      </c>
      <c r="X8" t="s">
        <v>22</v>
      </c>
      <c r="Y8" t="s">
        <v>21</v>
      </c>
      <c r="Z8" t="s">
        <v>288</v>
      </c>
      <c r="AA8" t="s">
        <v>23</v>
      </c>
      <c r="AB8" t="s">
        <v>24</v>
      </c>
      <c r="AC8" t="s">
        <v>289</v>
      </c>
      <c r="AD8" t="s">
        <v>25</v>
      </c>
      <c r="AE8" t="s">
        <v>26</v>
      </c>
      <c r="AF8" t="s">
        <v>293</v>
      </c>
      <c r="AG8" t="s">
        <v>290</v>
      </c>
      <c r="AH8" t="s">
        <v>291</v>
      </c>
      <c r="AI8" t="s">
        <v>27</v>
      </c>
      <c r="AJ8" t="s">
        <v>28</v>
      </c>
      <c r="AK8" t="s">
        <v>29</v>
      </c>
      <c r="AL8" t="s">
        <v>292</v>
      </c>
      <c r="AM8" t="s">
        <v>7</v>
      </c>
      <c r="BM8" s="6" t="s">
        <v>13</v>
      </c>
      <c r="BN8" t="s">
        <v>14</v>
      </c>
      <c r="BO8" t="s">
        <v>15</v>
      </c>
      <c r="BP8" t="s">
        <v>41</v>
      </c>
      <c r="BQ8" t="s">
        <v>42</v>
      </c>
      <c r="BR8" t="s">
        <v>43</v>
      </c>
      <c r="BS8" t="s">
        <v>44</v>
      </c>
      <c r="BT8" t="s">
        <v>45</v>
      </c>
      <c r="BU8" t="s">
        <v>46</v>
      </c>
      <c r="BV8" t="s">
        <v>47</v>
      </c>
      <c r="BW8" t="s">
        <v>48</v>
      </c>
      <c r="BY8" s="6" t="s">
        <v>13</v>
      </c>
      <c r="BZ8" t="s">
        <v>14</v>
      </c>
      <c r="CA8" t="s">
        <v>15</v>
      </c>
      <c r="CB8" t="s">
        <v>49</v>
      </c>
      <c r="CC8" t="s">
        <v>51</v>
      </c>
      <c r="CD8" t="s">
        <v>276</v>
      </c>
      <c r="CE8" t="s">
        <v>50</v>
      </c>
      <c r="CF8" t="s">
        <v>179</v>
      </c>
      <c r="CG8" t="s">
        <v>52</v>
      </c>
      <c r="CH8" t="s">
        <v>53</v>
      </c>
      <c r="CI8" t="s">
        <v>210</v>
      </c>
      <c r="CJ8" t="s">
        <v>277</v>
      </c>
      <c r="CK8" t="s">
        <v>209</v>
      </c>
      <c r="CL8" t="s">
        <v>275</v>
      </c>
      <c r="CM8" t="s">
        <v>211</v>
      </c>
      <c r="CN8" s="181"/>
      <c r="DO8" s="6" t="s">
        <v>13</v>
      </c>
      <c r="DP8" t="s">
        <v>14</v>
      </c>
      <c r="DQ8" t="s">
        <v>15</v>
      </c>
      <c r="DR8" t="s">
        <v>60</v>
      </c>
      <c r="DS8" t="s">
        <v>61</v>
      </c>
      <c r="DT8" t="s">
        <v>59</v>
      </c>
      <c r="DU8" t="s">
        <v>207</v>
      </c>
      <c r="DV8" t="s">
        <v>231</v>
      </c>
      <c r="DW8" t="s">
        <v>62</v>
      </c>
      <c r="DX8" t="s">
        <v>63</v>
      </c>
      <c r="DY8" t="s">
        <v>65</v>
      </c>
      <c r="DZ8" t="s">
        <v>232</v>
      </c>
      <c r="EA8" t="s">
        <v>208</v>
      </c>
      <c r="EB8" t="s">
        <v>64</v>
      </c>
      <c r="EC8" t="s">
        <v>66</v>
      </c>
      <c r="EI8" s="126" t="s">
        <v>284</v>
      </c>
      <c r="EJ8" s="279">
        <v>-522.87000000000035</v>
      </c>
      <c r="EK8" s="279">
        <v>-11.2</v>
      </c>
      <c r="EM8" s="126" t="s">
        <v>284</v>
      </c>
      <c r="EN8" s="279">
        <v>268.85000000000002</v>
      </c>
      <c r="EO8" s="279">
        <v>194.75</v>
      </c>
      <c r="EP8" s="279">
        <v>15.66</v>
      </c>
      <c r="ER8" s="126" t="s">
        <v>284</v>
      </c>
      <c r="ES8" s="279">
        <v>91.42</v>
      </c>
      <c r="ET8" s="279">
        <v>28.9</v>
      </c>
      <c r="EU8" s="279">
        <v>8.98</v>
      </c>
      <c r="EW8" s="126" t="s">
        <v>310</v>
      </c>
      <c r="EX8" s="279">
        <v>144.94999999999999</v>
      </c>
      <c r="EY8" s="279">
        <v>53.36</v>
      </c>
      <c r="EZ8" s="279">
        <v>295.01</v>
      </c>
      <c r="FB8" s="126" t="s">
        <v>284</v>
      </c>
      <c r="FC8" s="279">
        <v>-113.27</v>
      </c>
      <c r="FD8" s="279">
        <v>-0.91</v>
      </c>
      <c r="FE8" s="279">
        <v>0</v>
      </c>
      <c r="FF8" s="279">
        <v>-422.48</v>
      </c>
      <c r="FG8" s="279">
        <v>-295.61999999999995</v>
      </c>
      <c r="FH8" s="279">
        <v>-81.11</v>
      </c>
      <c r="FI8" s="279">
        <v>0.77</v>
      </c>
      <c r="FJ8" s="279">
        <v>451.58000000000004</v>
      </c>
      <c r="FL8" s="126" t="s">
        <v>284</v>
      </c>
      <c r="FM8" s="279">
        <v>38.58</v>
      </c>
      <c r="FN8" s="279">
        <v>39.78</v>
      </c>
      <c r="FO8" s="279">
        <v>390.35</v>
      </c>
      <c r="FP8" s="279">
        <v>21.699999999999989</v>
      </c>
      <c r="FQ8" s="279">
        <v>490.41</v>
      </c>
      <c r="FR8" s="279">
        <v>-153.72</v>
      </c>
      <c r="FS8" s="279">
        <v>-56.02</v>
      </c>
      <c r="FT8" s="279">
        <v>-29.29</v>
      </c>
      <c r="FU8" s="279">
        <v>-3.92</v>
      </c>
      <c r="FV8" s="279">
        <v>-33.03</v>
      </c>
      <c r="FW8" s="279">
        <v>-31.46</v>
      </c>
      <c r="GB8" s="126" t="s">
        <v>191</v>
      </c>
      <c r="GC8">
        <v>115.84</v>
      </c>
    </row>
    <row r="9" spans="2:188">
      <c r="B9" s="255" t="s">
        <v>4</v>
      </c>
      <c r="C9" s="256"/>
      <c r="D9" s="256"/>
      <c r="E9" s="256"/>
      <c r="F9" s="256"/>
      <c r="G9" s="257"/>
      <c r="H9" s="142" t="s">
        <v>160</v>
      </c>
      <c r="K9" s="6">
        <v>5</v>
      </c>
      <c r="L9">
        <v>5</v>
      </c>
      <c r="M9" t="s">
        <v>312</v>
      </c>
      <c r="N9" s="9">
        <v>-498.77999999999975</v>
      </c>
      <c r="O9">
        <v>-14.5</v>
      </c>
      <c r="P9" s="155"/>
      <c r="Q9" s="155"/>
      <c r="S9" s="6">
        <v>5</v>
      </c>
      <c r="T9">
        <v>5</v>
      </c>
      <c r="U9" t="s">
        <v>312</v>
      </c>
      <c r="V9">
        <v>916.37</v>
      </c>
      <c r="W9">
        <v>1072.05</v>
      </c>
      <c r="X9">
        <v>-155.68</v>
      </c>
      <c r="Y9">
        <v>-168.69</v>
      </c>
      <c r="Z9">
        <v>-3.98</v>
      </c>
      <c r="AA9">
        <v>13.46</v>
      </c>
      <c r="AB9">
        <v>3.64</v>
      </c>
      <c r="AC9">
        <v>-0.11</v>
      </c>
      <c r="AD9">
        <v>2151.1999999999998</v>
      </c>
      <c r="AE9">
        <v>2306.91</v>
      </c>
      <c r="AF9">
        <v>-155.71</v>
      </c>
      <c r="AG9">
        <v>-114.84</v>
      </c>
      <c r="AH9">
        <v>-80.31</v>
      </c>
      <c r="AI9">
        <v>0</v>
      </c>
      <c r="AJ9">
        <v>13.41</v>
      </c>
      <c r="AK9">
        <v>72.06</v>
      </c>
      <c r="AL9">
        <v>-46.03</v>
      </c>
      <c r="BM9" s="6">
        <v>5</v>
      </c>
      <c r="BN9">
        <v>5</v>
      </c>
      <c r="BO9" t="s">
        <v>312</v>
      </c>
      <c r="BP9">
        <v>-139.13</v>
      </c>
      <c r="BQ9">
        <v>0.17</v>
      </c>
      <c r="BR9">
        <v>0</v>
      </c>
      <c r="BS9">
        <v>-169.55</v>
      </c>
      <c r="BT9">
        <v>-193.60999999999999</v>
      </c>
      <c r="BU9">
        <v>-119.77000000000001</v>
      </c>
      <c r="BV9">
        <v>0.85</v>
      </c>
      <c r="BW9">
        <v>155.57</v>
      </c>
      <c r="BY9" s="6">
        <v>5</v>
      </c>
      <c r="BZ9">
        <v>5</v>
      </c>
      <c r="CA9" t="s">
        <v>312</v>
      </c>
      <c r="CB9">
        <v>263.77999999999997</v>
      </c>
      <c r="CC9">
        <v>184.42</v>
      </c>
      <c r="CD9">
        <v>31.34</v>
      </c>
      <c r="CE9">
        <v>5.36</v>
      </c>
      <c r="CF9">
        <v>0</v>
      </c>
      <c r="CG9">
        <v>42.659999999999968</v>
      </c>
      <c r="CH9">
        <v>-98.33</v>
      </c>
      <c r="CI9">
        <v>-26.35</v>
      </c>
      <c r="CJ9">
        <v>-18.809999999999999</v>
      </c>
      <c r="CK9">
        <v>-5.63</v>
      </c>
      <c r="CL9">
        <v>0</v>
      </c>
      <c r="CM9">
        <v>-47.54</v>
      </c>
      <c r="CN9" s="181"/>
      <c r="DO9" s="6">
        <v>5</v>
      </c>
      <c r="DP9">
        <v>5</v>
      </c>
      <c r="DQ9" t="s">
        <v>312</v>
      </c>
      <c r="DR9">
        <v>132.34</v>
      </c>
      <c r="DS9">
        <v>173.77</v>
      </c>
      <c r="DT9">
        <v>126.09</v>
      </c>
      <c r="DU9">
        <v>31.41</v>
      </c>
      <c r="DV9">
        <v>18.57</v>
      </c>
      <c r="DW9">
        <v>108.7399999999999</v>
      </c>
      <c r="DX9">
        <v>122.7</v>
      </c>
      <c r="DY9">
        <v>102.89</v>
      </c>
      <c r="DZ9">
        <v>16.170000000000002</v>
      </c>
      <c r="EA9">
        <v>17.170000000000002</v>
      </c>
      <c r="EB9">
        <v>21.43</v>
      </c>
      <c r="EC9">
        <v>36.689999999999941</v>
      </c>
      <c r="EI9" s="126" t="s">
        <v>309</v>
      </c>
      <c r="EJ9" s="279">
        <v>-449.61</v>
      </c>
      <c r="EK9" s="279">
        <v>-11.8</v>
      </c>
      <c r="EM9" s="126" t="s">
        <v>309</v>
      </c>
      <c r="EN9" s="279">
        <v>253.65</v>
      </c>
      <c r="EO9" s="279">
        <v>168.71999999999997</v>
      </c>
      <c r="EP9" s="279">
        <v>12.959999999999999</v>
      </c>
      <c r="ER9" s="126" t="s">
        <v>309</v>
      </c>
      <c r="ES9" s="279">
        <v>87.63</v>
      </c>
      <c r="ET9" s="279">
        <v>25.39</v>
      </c>
      <c r="EU9" s="279">
        <v>9.7200000000000006</v>
      </c>
      <c r="EW9" s="126" t="s">
        <v>284</v>
      </c>
      <c r="EX9" s="279">
        <v>137.87</v>
      </c>
      <c r="EY9" s="279">
        <v>51.38</v>
      </c>
      <c r="EZ9" s="279">
        <v>290.01</v>
      </c>
      <c r="FB9" s="126" t="s">
        <v>309</v>
      </c>
      <c r="FC9" s="279">
        <v>-47.239999999999988</v>
      </c>
      <c r="FD9" s="279">
        <v>1.07</v>
      </c>
      <c r="FE9" s="279">
        <v>0</v>
      </c>
      <c r="FF9" s="279">
        <v>-358.08</v>
      </c>
      <c r="FG9" s="279">
        <v>12.280000000000001</v>
      </c>
      <c r="FH9" s="279">
        <v>-109</v>
      </c>
      <c r="FI9" s="279">
        <v>0.77</v>
      </c>
      <c r="FJ9" s="279">
        <v>7.0900000000000549</v>
      </c>
      <c r="FL9" s="126" t="s">
        <v>309</v>
      </c>
      <c r="FM9" s="279">
        <v>41.39</v>
      </c>
      <c r="FN9" s="279">
        <v>13.58</v>
      </c>
      <c r="FO9" s="279">
        <v>51.67</v>
      </c>
      <c r="FP9" s="279">
        <v>29.49</v>
      </c>
      <c r="FQ9" s="279">
        <v>136.13</v>
      </c>
      <c r="FR9" s="279">
        <v>113.1</v>
      </c>
      <c r="FS9" s="279">
        <v>54.17</v>
      </c>
      <c r="FT9" s="279">
        <v>29.34</v>
      </c>
      <c r="FU9" s="279">
        <v>1</v>
      </c>
      <c r="FV9" s="279">
        <v>19.87</v>
      </c>
      <c r="FW9" s="279">
        <v>8.7200000000000006</v>
      </c>
      <c r="GB9" s="126" t="s">
        <v>221</v>
      </c>
      <c r="GC9">
        <v>38.5</v>
      </c>
    </row>
    <row r="10" spans="2:188">
      <c r="B10" s="255" t="s">
        <v>5</v>
      </c>
      <c r="C10" s="256"/>
      <c r="D10" s="256"/>
      <c r="E10" s="256"/>
      <c r="F10" s="256"/>
      <c r="G10" s="257"/>
      <c r="H10" s="142" t="s">
        <v>161</v>
      </c>
      <c r="K10" s="6">
        <v>6</v>
      </c>
      <c r="L10">
        <v>6</v>
      </c>
      <c r="M10" t="s">
        <v>311</v>
      </c>
      <c r="N10" s="9">
        <v>-396.13999999999987</v>
      </c>
      <c r="O10">
        <v>-10</v>
      </c>
      <c r="P10" s="155"/>
      <c r="Q10" s="155"/>
      <c r="S10" s="6">
        <v>6</v>
      </c>
      <c r="T10">
        <v>6</v>
      </c>
      <c r="U10" t="s">
        <v>311</v>
      </c>
      <c r="V10">
        <v>799.99</v>
      </c>
      <c r="W10">
        <v>970.12</v>
      </c>
      <c r="X10">
        <v>-170.13</v>
      </c>
      <c r="Y10">
        <v>-183.37</v>
      </c>
      <c r="Z10">
        <v>-4.22</v>
      </c>
      <c r="AA10">
        <v>14.24</v>
      </c>
      <c r="AB10">
        <v>3.1</v>
      </c>
      <c r="AC10">
        <v>0.12</v>
      </c>
      <c r="AD10">
        <v>1863.48</v>
      </c>
      <c r="AE10">
        <v>2065.09</v>
      </c>
      <c r="AF10">
        <v>-201.61</v>
      </c>
      <c r="AG10">
        <v>-122.7</v>
      </c>
      <c r="AH10">
        <v>-81.55</v>
      </c>
      <c r="AI10">
        <v>0</v>
      </c>
      <c r="AJ10">
        <v>12.14</v>
      </c>
      <c r="AK10">
        <v>83.64</v>
      </c>
      <c r="AL10">
        <v>-93.14</v>
      </c>
      <c r="BM10" s="6">
        <v>6</v>
      </c>
      <c r="BN10">
        <v>6</v>
      </c>
      <c r="BO10" t="s">
        <v>311</v>
      </c>
      <c r="BP10">
        <v>-58.12</v>
      </c>
      <c r="BQ10">
        <v>0.12000000000000001</v>
      </c>
      <c r="BR10">
        <v>0</v>
      </c>
      <c r="BS10">
        <v>-337.88</v>
      </c>
      <c r="BT10">
        <v>-52.579999999999991</v>
      </c>
      <c r="BU10">
        <v>-95.25</v>
      </c>
      <c r="BV10">
        <v>0.77</v>
      </c>
      <c r="BW10">
        <v>248.27</v>
      </c>
      <c r="BY10" s="6">
        <v>6</v>
      </c>
      <c r="BZ10">
        <v>6</v>
      </c>
      <c r="CA10" t="s">
        <v>311</v>
      </c>
      <c r="CB10">
        <v>249.97</v>
      </c>
      <c r="CC10">
        <v>186.15</v>
      </c>
      <c r="CD10">
        <v>27.2</v>
      </c>
      <c r="CF10">
        <v>0</v>
      </c>
      <c r="CG10">
        <v>36.620000000000005</v>
      </c>
      <c r="CH10">
        <v>-161.9</v>
      </c>
      <c r="CI10">
        <v>-71.78</v>
      </c>
      <c r="CJ10">
        <v>-30.92</v>
      </c>
      <c r="CK10">
        <v>-28.24</v>
      </c>
      <c r="CL10">
        <v>-3.96</v>
      </c>
      <c r="CM10">
        <v>-27</v>
      </c>
      <c r="CN10" s="181"/>
      <c r="DO10" s="6">
        <v>6</v>
      </c>
      <c r="DP10">
        <v>6</v>
      </c>
      <c r="DQ10" t="s">
        <v>311</v>
      </c>
      <c r="DR10">
        <v>143.19</v>
      </c>
      <c r="DS10">
        <v>142.88</v>
      </c>
      <c r="DT10">
        <v>130.93</v>
      </c>
      <c r="DU10">
        <v>36.15</v>
      </c>
      <c r="DV10">
        <v>17.95</v>
      </c>
      <c r="DW10">
        <v>106.34999999999997</v>
      </c>
      <c r="DX10">
        <v>147.17999999999998</v>
      </c>
      <c r="DY10">
        <v>129.34</v>
      </c>
      <c r="DZ10">
        <v>20.39</v>
      </c>
      <c r="EA10">
        <v>20.14</v>
      </c>
      <c r="EB10">
        <v>19.86</v>
      </c>
      <c r="EC10">
        <v>55.299999999999955</v>
      </c>
      <c r="EW10" s="126" t="s">
        <v>309</v>
      </c>
      <c r="EX10" s="279">
        <v>141.14000000000001</v>
      </c>
      <c r="EY10" s="279">
        <v>38.93</v>
      </c>
      <c r="EZ10" s="279">
        <v>255.25999999999996</v>
      </c>
      <c r="GB10" s="126" t="s">
        <v>248</v>
      </c>
      <c r="GC10">
        <v>20.72</v>
      </c>
    </row>
    <row r="11" spans="2:188" ht="15.75" thickBot="1">
      <c r="B11" s="249" t="s">
        <v>6</v>
      </c>
      <c r="C11" s="250"/>
      <c r="D11" s="250"/>
      <c r="E11" s="250"/>
      <c r="F11" s="250"/>
      <c r="G11" s="251"/>
      <c r="H11" s="143" t="s">
        <v>162</v>
      </c>
      <c r="K11" s="6">
        <v>7</v>
      </c>
      <c r="L11">
        <v>7</v>
      </c>
      <c r="M11" t="s">
        <v>310</v>
      </c>
      <c r="N11" s="9">
        <v>-555.85999999999967</v>
      </c>
      <c r="O11">
        <v>-12.3</v>
      </c>
      <c r="P11" s="155"/>
      <c r="Q11" s="155"/>
      <c r="S11" s="6">
        <v>7</v>
      </c>
      <c r="T11">
        <v>7</v>
      </c>
      <c r="U11" t="s">
        <v>310</v>
      </c>
      <c r="V11">
        <v>820.2</v>
      </c>
      <c r="W11">
        <v>973.81</v>
      </c>
      <c r="X11">
        <v>-153.61000000000001</v>
      </c>
      <c r="Y11">
        <v>-164.13</v>
      </c>
      <c r="Z11">
        <v>-5.81</v>
      </c>
      <c r="AA11">
        <v>13.37</v>
      </c>
      <c r="AB11">
        <v>2.93</v>
      </c>
      <c r="AC11">
        <v>0.03</v>
      </c>
      <c r="AD11">
        <v>2118.71</v>
      </c>
      <c r="AE11">
        <v>2040.55</v>
      </c>
      <c r="AF11">
        <v>78.16</v>
      </c>
      <c r="AG11">
        <v>-105.51</v>
      </c>
      <c r="AH11">
        <v>-78.930000000000007</v>
      </c>
      <c r="AI11">
        <v>0</v>
      </c>
      <c r="AJ11">
        <v>14.42</v>
      </c>
      <c r="AK11">
        <v>109.54</v>
      </c>
      <c r="AL11">
        <v>138.63999999999999</v>
      </c>
      <c r="BM11" s="6">
        <v>7</v>
      </c>
      <c r="BN11">
        <v>7</v>
      </c>
      <c r="BO11" t="s">
        <v>310</v>
      </c>
      <c r="BP11">
        <v>-105.74</v>
      </c>
      <c r="BQ11">
        <v>0.35999999999999988</v>
      </c>
      <c r="BR11">
        <v>0</v>
      </c>
      <c r="BS11">
        <v>-427.49</v>
      </c>
      <c r="BT11">
        <v>42.15000000000002</v>
      </c>
      <c r="BU11">
        <v>-162.20999999999998</v>
      </c>
      <c r="BV11">
        <v>0.77</v>
      </c>
      <c r="BW11">
        <v>35.880000000000059</v>
      </c>
      <c r="BY11" s="6">
        <v>7</v>
      </c>
      <c r="BZ11">
        <v>7</v>
      </c>
      <c r="CA11" t="s">
        <v>310</v>
      </c>
      <c r="CB11">
        <v>287.12</v>
      </c>
      <c r="CC11">
        <v>200.33</v>
      </c>
      <c r="CD11" s="9">
        <v>52.5</v>
      </c>
      <c r="CE11">
        <v>8.7200000000000006</v>
      </c>
      <c r="CF11">
        <v>0</v>
      </c>
      <c r="CG11">
        <v>25.569999999999993</v>
      </c>
      <c r="CH11">
        <v>-404.12</v>
      </c>
      <c r="CI11">
        <v>-340.38</v>
      </c>
      <c r="CJ11">
        <v>-31.63</v>
      </c>
      <c r="CK11">
        <v>-9.59</v>
      </c>
      <c r="CL11">
        <v>0</v>
      </c>
      <c r="CM11">
        <v>-22.52</v>
      </c>
      <c r="CN11" s="181"/>
      <c r="DO11" s="6">
        <v>7</v>
      </c>
      <c r="DP11">
        <v>7</v>
      </c>
      <c r="DQ11" t="s">
        <v>310</v>
      </c>
      <c r="DR11">
        <v>144.29</v>
      </c>
      <c r="DS11">
        <v>184.77</v>
      </c>
      <c r="DT11">
        <v>154.55999999999997</v>
      </c>
      <c r="DU11">
        <v>40.85</v>
      </c>
      <c r="DV11">
        <v>20.7</v>
      </c>
      <c r="DW11">
        <v>95.300000000000068</v>
      </c>
      <c r="DX11">
        <v>169.49</v>
      </c>
      <c r="DY11">
        <v>166.44</v>
      </c>
      <c r="DZ11">
        <v>24.86</v>
      </c>
      <c r="EA11">
        <v>21.96</v>
      </c>
      <c r="EB11">
        <v>22.62</v>
      </c>
      <c r="EC11">
        <v>54.230000000000018</v>
      </c>
      <c r="GB11" s="126" t="s">
        <v>94</v>
      </c>
      <c r="GC11">
        <v>94.289999999999964</v>
      </c>
    </row>
    <row r="12" spans="2:188">
      <c r="K12" s="6">
        <v>8</v>
      </c>
      <c r="L12">
        <v>8</v>
      </c>
      <c r="M12" t="s">
        <v>284</v>
      </c>
      <c r="N12" s="9">
        <v>-522.87000000000035</v>
      </c>
      <c r="O12">
        <v>-11.2</v>
      </c>
      <c r="P12" s="155"/>
      <c r="Q12" s="155"/>
      <c r="S12" s="6">
        <v>8</v>
      </c>
      <c r="T12">
        <v>8</v>
      </c>
      <c r="U12" t="s">
        <v>284</v>
      </c>
      <c r="V12">
        <v>888.94</v>
      </c>
      <c r="W12">
        <v>1032.2</v>
      </c>
      <c r="X12">
        <v>-143.26</v>
      </c>
      <c r="Y12">
        <v>-159.02000000000001</v>
      </c>
      <c r="Z12">
        <v>0</v>
      </c>
      <c r="AA12">
        <v>12.31</v>
      </c>
      <c r="AB12">
        <v>3.32</v>
      </c>
      <c r="AC12">
        <v>0.13</v>
      </c>
      <c r="AD12">
        <v>2179.91</v>
      </c>
      <c r="AE12">
        <v>2260.79</v>
      </c>
      <c r="AF12">
        <v>-80.88</v>
      </c>
      <c r="AG12">
        <v>-107.75</v>
      </c>
      <c r="AH12">
        <v>-87.29</v>
      </c>
      <c r="AI12">
        <v>0.35</v>
      </c>
      <c r="AJ12">
        <v>13.67</v>
      </c>
      <c r="AK12">
        <v>156.79</v>
      </c>
      <c r="AL12">
        <v>-56.65</v>
      </c>
      <c r="BM12" s="6">
        <v>8</v>
      </c>
      <c r="BN12">
        <v>8</v>
      </c>
      <c r="BO12" t="s">
        <v>284</v>
      </c>
      <c r="BP12">
        <v>-113.27</v>
      </c>
      <c r="BQ12">
        <v>-0.91</v>
      </c>
      <c r="BR12">
        <v>0</v>
      </c>
      <c r="BS12">
        <v>-422.48</v>
      </c>
      <c r="BT12">
        <v>-295.61999999999995</v>
      </c>
      <c r="BU12">
        <v>-81.11</v>
      </c>
      <c r="BV12">
        <v>0.77</v>
      </c>
      <c r="BW12">
        <v>451.58000000000004</v>
      </c>
      <c r="BY12" s="6">
        <v>8</v>
      </c>
      <c r="BZ12">
        <v>8</v>
      </c>
      <c r="CA12" t="s">
        <v>284</v>
      </c>
      <c r="CB12">
        <v>490.41</v>
      </c>
      <c r="CC12">
        <v>390.35</v>
      </c>
      <c r="CD12">
        <v>38.58</v>
      </c>
      <c r="CE12">
        <v>39.78</v>
      </c>
      <c r="CF12">
        <v>0</v>
      </c>
      <c r="CG12">
        <v>21.699999999999989</v>
      </c>
      <c r="CH12">
        <v>-153.72</v>
      </c>
      <c r="CI12">
        <v>-56.02</v>
      </c>
      <c r="CJ12">
        <v>-33.03</v>
      </c>
      <c r="CK12">
        <v>-31.46</v>
      </c>
      <c r="CL12">
        <v>-3.92</v>
      </c>
      <c r="CM12">
        <v>-29.29</v>
      </c>
      <c r="CN12" s="181"/>
      <c r="DO12" s="6">
        <v>8</v>
      </c>
      <c r="DP12">
        <v>8</v>
      </c>
      <c r="DQ12" t="s">
        <v>284</v>
      </c>
      <c r="DR12">
        <v>160.6</v>
      </c>
      <c r="DS12">
        <v>158.51</v>
      </c>
      <c r="DT12">
        <v>128.71</v>
      </c>
      <c r="DU12">
        <v>56</v>
      </c>
      <c r="DV12">
        <v>22.44</v>
      </c>
      <c r="DW12">
        <v>104.65999999999974</v>
      </c>
      <c r="DX12">
        <v>138.01999999999998</v>
      </c>
      <c r="DY12">
        <v>116.50999999999999</v>
      </c>
      <c r="DZ12">
        <v>22.76</v>
      </c>
      <c r="EA12">
        <v>21.93</v>
      </c>
      <c r="EB12">
        <v>20.76</v>
      </c>
      <c r="EC12">
        <v>65.100000000000023</v>
      </c>
    </row>
    <row r="13" spans="2:188">
      <c r="K13" s="6">
        <v>9</v>
      </c>
      <c r="L13">
        <v>9</v>
      </c>
      <c r="M13" t="s">
        <v>309</v>
      </c>
      <c r="N13" s="9">
        <v>-449.61</v>
      </c>
      <c r="O13" s="199">
        <v>-11.8</v>
      </c>
      <c r="P13" s="155"/>
      <c r="Q13" s="155"/>
      <c r="S13" s="6">
        <v>9</v>
      </c>
      <c r="T13">
        <v>9</v>
      </c>
      <c r="U13" t="s">
        <v>309</v>
      </c>
      <c r="V13">
        <v>796.63</v>
      </c>
      <c r="W13">
        <v>921.78</v>
      </c>
      <c r="X13">
        <v>-125.15</v>
      </c>
      <c r="Y13">
        <v>-141.94999999999999</v>
      </c>
      <c r="Z13">
        <v>0</v>
      </c>
      <c r="AA13">
        <v>12.47</v>
      </c>
      <c r="AB13">
        <v>3.91</v>
      </c>
      <c r="AC13">
        <v>0.42</v>
      </c>
      <c r="AD13">
        <v>1898.57</v>
      </c>
      <c r="AE13">
        <v>2154.11</v>
      </c>
      <c r="AF13">
        <v>-267.79000000000002</v>
      </c>
      <c r="AG13">
        <v>-96.47</v>
      </c>
      <c r="AH13">
        <v>-86.8</v>
      </c>
      <c r="AI13">
        <v>2.14</v>
      </c>
      <c r="AJ13">
        <v>9.9600000000000009</v>
      </c>
      <c r="AK13">
        <v>110.89</v>
      </c>
      <c r="AL13">
        <v>-195.26</v>
      </c>
      <c r="BM13" s="6">
        <v>9</v>
      </c>
      <c r="BN13">
        <v>9</v>
      </c>
      <c r="BO13" t="s">
        <v>309</v>
      </c>
      <c r="BP13">
        <v>-47.239999999999988</v>
      </c>
      <c r="BQ13">
        <v>1.07</v>
      </c>
      <c r="BR13">
        <v>0</v>
      </c>
      <c r="BS13">
        <v>-358.08</v>
      </c>
      <c r="BT13">
        <v>12.280000000000001</v>
      </c>
      <c r="BU13">
        <v>-109</v>
      </c>
      <c r="BV13">
        <v>0.77</v>
      </c>
      <c r="BW13">
        <v>7.0900000000000549</v>
      </c>
      <c r="BY13" s="6">
        <v>9</v>
      </c>
      <c r="BZ13">
        <v>9</v>
      </c>
      <c r="CA13" t="s">
        <v>309</v>
      </c>
      <c r="CB13">
        <v>136.13</v>
      </c>
      <c r="CC13">
        <v>51.67</v>
      </c>
      <c r="CD13">
        <v>41.39</v>
      </c>
      <c r="CE13">
        <v>13.58</v>
      </c>
      <c r="CF13">
        <v>0</v>
      </c>
      <c r="CG13">
        <v>29.49</v>
      </c>
      <c r="CH13">
        <v>113.1</v>
      </c>
      <c r="CI13">
        <v>54.17</v>
      </c>
      <c r="CJ13">
        <v>19.87</v>
      </c>
      <c r="CK13">
        <v>8.7200000000000006</v>
      </c>
      <c r="CL13">
        <v>1</v>
      </c>
      <c r="CM13">
        <v>29.34</v>
      </c>
      <c r="CN13" s="181"/>
      <c r="DO13" s="6">
        <v>9</v>
      </c>
      <c r="DP13">
        <v>9</v>
      </c>
      <c r="DQ13" t="s">
        <v>309</v>
      </c>
      <c r="DR13">
        <v>151.16999999999999</v>
      </c>
      <c r="DS13">
        <v>145.4</v>
      </c>
      <c r="DT13">
        <v>115.84</v>
      </c>
      <c r="DU13">
        <v>38.5</v>
      </c>
      <c r="DV13">
        <v>20.72</v>
      </c>
      <c r="DW13">
        <v>94.289999999999964</v>
      </c>
      <c r="DX13">
        <v>143.98000000000002</v>
      </c>
      <c r="DY13">
        <v>105.34</v>
      </c>
      <c r="DZ13">
        <v>23.84</v>
      </c>
      <c r="EA13">
        <v>18.490000000000002</v>
      </c>
      <c r="EB13">
        <v>23.87</v>
      </c>
      <c r="EC13">
        <v>40.740000000000009</v>
      </c>
    </row>
    <row r="14" spans="2:188">
      <c r="CP14" s="135"/>
      <c r="CQ14" s="9"/>
      <c r="GC14" s="125" t="s">
        <v>172</v>
      </c>
    </row>
    <row r="15" spans="2:188" ht="15.75" thickBot="1">
      <c r="B15" s="137" t="s">
        <v>199</v>
      </c>
      <c r="GB15" s="125" t="s">
        <v>173</v>
      </c>
      <c r="GC15" t="s">
        <v>309</v>
      </c>
    </row>
    <row r="16" spans="2:188">
      <c r="B16" s="258" t="s">
        <v>0</v>
      </c>
      <c r="C16" s="259"/>
      <c r="D16" s="259"/>
      <c r="E16" s="259"/>
      <c r="F16" s="259"/>
      <c r="G16" s="260"/>
      <c r="H16" s="168">
        <f>VLOOKUP(MAX(K:K),K:L,2,0)</f>
        <v>9</v>
      </c>
      <c r="AP16" s="1" t="s">
        <v>8</v>
      </c>
      <c r="AQ16" s="1"/>
      <c r="AR16" s="1"/>
      <c r="AS16" s="1"/>
      <c r="AT16" s="1"/>
      <c r="AU16" s="1"/>
      <c r="AV16" s="1"/>
      <c r="AW16" s="1"/>
      <c r="AX16" s="1"/>
      <c r="AY16" s="1"/>
      <c r="AZ16" s="1"/>
      <c r="BA16" s="1"/>
      <c r="BB16" s="1"/>
      <c r="BC16" s="1"/>
      <c r="BD16" s="1"/>
      <c r="BE16" s="1"/>
      <c r="BF16" s="1"/>
      <c r="BG16" s="1"/>
      <c r="BH16" s="1"/>
      <c r="BI16" s="1"/>
      <c r="BJ16" s="1"/>
      <c r="BK16" s="1"/>
      <c r="DC16" s="9"/>
      <c r="DD16" s="9"/>
      <c r="DE16" s="9"/>
      <c r="DF16" s="9"/>
      <c r="DG16" s="9"/>
      <c r="DH16" s="9"/>
      <c r="DI16" s="9"/>
      <c r="DJ16" s="9"/>
      <c r="DK16" s="9"/>
      <c r="DL16" s="195"/>
      <c r="GB16" s="126" t="s">
        <v>193</v>
      </c>
      <c r="GC16">
        <v>143.98000000000002</v>
      </c>
    </row>
    <row r="17" spans="2:185">
      <c r="B17" s="243" t="s">
        <v>1</v>
      </c>
      <c r="C17" s="244"/>
      <c r="D17" s="244"/>
      <c r="E17" s="244"/>
      <c r="F17" s="244"/>
      <c r="G17" s="245"/>
      <c r="H17" s="169">
        <f>VLOOKUP(MAX(S:S),S:T,2,0)</f>
        <v>9</v>
      </c>
      <c r="AP17" s="3"/>
      <c r="AQ17" s="3"/>
      <c r="AR17" s="3"/>
      <c r="AS17" s="3"/>
      <c r="AT17" s="3"/>
      <c r="AU17" s="3"/>
      <c r="AV17" s="3"/>
      <c r="AW17" s="3"/>
      <c r="AX17" s="3"/>
      <c r="AY17" s="3"/>
      <c r="AZ17" s="3"/>
      <c r="BA17" s="3"/>
      <c r="BB17" s="3"/>
      <c r="BC17" s="3"/>
      <c r="BD17" s="3"/>
      <c r="BE17" s="3"/>
      <c r="BF17" s="3"/>
      <c r="BG17" s="3"/>
      <c r="BH17" s="3"/>
      <c r="BI17" s="3"/>
      <c r="BJ17" s="3"/>
      <c r="BK17" s="3"/>
      <c r="DC17" s="9"/>
      <c r="DD17" s="9"/>
      <c r="DE17" s="9"/>
      <c r="DF17" s="9"/>
      <c r="DG17" s="9"/>
      <c r="DH17" s="9"/>
      <c r="DI17" s="9"/>
      <c r="DJ17" s="9"/>
      <c r="DK17" s="9"/>
      <c r="DL17" s="195"/>
      <c r="GB17" s="126" t="s">
        <v>195</v>
      </c>
      <c r="GC17">
        <v>105.34</v>
      </c>
    </row>
    <row r="18" spans="2:185">
      <c r="B18" s="243" t="s">
        <v>2</v>
      </c>
      <c r="C18" s="244"/>
      <c r="D18" s="244"/>
      <c r="E18" s="244"/>
      <c r="F18" s="244"/>
      <c r="G18" s="245"/>
      <c r="H18" s="169">
        <f>VLOOKUP(MAX(AP:AP),AP:AQ,2,0)</f>
        <v>9</v>
      </c>
      <c r="CO18" t="s">
        <v>11</v>
      </c>
      <c r="DC18" s="9"/>
      <c r="DD18" s="9"/>
      <c r="DE18" s="9"/>
      <c r="DF18" s="9"/>
      <c r="DG18" s="9"/>
      <c r="DH18" s="9"/>
      <c r="DI18" s="9"/>
      <c r="DJ18" s="9"/>
      <c r="DK18" s="9"/>
      <c r="DL18" s="195"/>
      <c r="GB18" s="126" t="s">
        <v>249</v>
      </c>
      <c r="GC18">
        <v>23.84</v>
      </c>
    </row>
    <row r="19" spans="2:185" ht="15" customHeight="1">
      <c r="B19" s="243" t="s">
        <v>3</v>
      </c>
      <c r="C19" s="244"/>
      <c r="D19" s="244"/>
      <c r="E19" s="244"/>
      <c r="F19" s="244"/>
      <c r="G19" s="245"/>
      <c r="H19" s="169">
        <f>VLOOKUP(MAX(BM:BM),BM:BN,2,0)</f>
        <v>9</v>
      </c>
      <c r="AP19" s="6" t="s">
        <v>13</v>
      </c>
      <c r="AQ19" t="s">
        <v>14</v>
      </c>
      <c r="AR19" t="s">
        <v>15</v>
      </c>
      <c r="AS19" t="s">
        <v>30</v>
      </c>
      <c r="AT19" t="s">
        <v>31</v>
      </c>
      <c r="AU19" t="s">
        <v>32</v>
      </c>
      <c r="AV19" t="s">
        <v>33</v>
      </c>
      <c r="AW19" t="s">
        <v>34</v>
      </c>
      <c r="AX19" t="s">
        <v>212</v>
      </c>
      <c r="AY19" t="s">
        <v>35</v>
      </c>
      <c r="AZ19" t="s">
        <v>213</v>
      </c>
      <c r="BA19" t="s">
        <v>36</v>
      </c>
      <c r="BB19" t="s">
        <v>214</v>
      </c>
      <c r="BC19" t="s">
        <v>37</v>
      </c>
      <c r="BD19" t="s">
        <v>215</v>
      </c>
      <c r="BE19" s="7" t="s">
        <v>38</v>
      </c>
      <c r="BG19" s="6" t="s">
        <v>13</v>
      </c>
      <c r="BH19" t="s">
        <v>14</v>
      </c>
      <c r="BI19" t="s">
        <v>15</v>
      </c>
      <c r="BJ19" t="s">
        <v>39</v>
      </c>
      <c r="BK19" t="s">
        <v>40</v>
      </c>
      <c r="CN19" s="181"/>
      <c r="CO19" s="6" t="s">
        <v>13</v>
      </c>
      <c r="CP19" t="s">
        <v>14</v>
      </c>
      <c r="CQ19" t="s">
        <v>15</v>
      </c>
      <c r="CR19" t="s">
        <v>228</v>
      </c>
      <c r="CS19" t="s">
        <v>58</v>
      </c>
      <c r="CT19" t="s">
        <v>54</v>
      </c>
      <c r="CU19" t="s">
        <v>230</v>
      </c>
      <c r="CV19" t="s">
        <v>229</v>
      </c>
      <c r="CW19" t="s">
        <v>57</v>
      </c>
      <c r="CX19" t="s">
        <v>55</v>
      </c>
      <c r="CY19" t="s">
        <v>56</v>
      </c>
      <c r="CZ19" t="s">
        <v>180</v>
      </c>
      <c r="DA19" t="s">
        <v>94</v>
      </c>
      <c r="DC19" s="9"/>
      <c r="DD19" s="9"/>
      <c r="DE19" s="9"/>
      <c r="DF19" s="9"/>
      <c r="GB19" s="126" t="s">
        <v>220</v>
      </c>
      <c r="GC19">
        <v>18.490000000000002</v>
      </c>
    </row>
    <row r="20" spans="2:185">
      <c r="B20" s="243" t="s">
        <v>4</v>
      </c>
      <c r="C20" s="244"/>
      <c r="D20" s="244"/>
      <c r="E20" s="244"/>
      <c r="F20" s="244"/>
      <c r="G20" s="245"/>
      <c r="H20" s="169">
        <f>VLOOKUP(MAX(BY:BY),BY:BZ,2,0)</f>
        <v>9</v>
      </c>
      <c r="AP20" s="6">
        <v>5</v>
      </c>
      <c r="AQ20">
        <v>5</v>
      </c>
      <c r="AR20" t="s">
        <v>312</v>
      </c>
      <c r="AS20">
        <v>465.38</v>
      </c>
      <c r="AT20">
        <v>271.39999999999998</v>
      </c>
      <c r="AU20">
        <v>180.25</v>
      </c>
      <c r="AV20">
        <v>13.73</v>
      </c>
      <c r="AW20">
        <v>105.34</v>
      </c>
      <c r="AX20">
        <v>74.930000000000007</v>
      </c>
      <c r="AY20">
        <v>24.17</v>
      </c>
      <c r="AZ20">
        <v>6.24</v>
      </c>
      <c r="BA20">
        <v>360.04</v>
      </c>
      <c r="BB20">
        <v>196.47</v>
      </c>
      <c r="BC20">
        <v>156.08000000000001</v>
      </c>
      <c r="BD20">
        <v>7.49</v>
      </c>
      <c r="BE20">
        <v>13.5</v>
      </c>
      <c r="BG20" s="6">
        <v>5</v>
      </c>
      <c r="BH20" s="10">
        <v>5</v>
      </c>
      <c r="BI20" t="s">
        <v>312</v>
      </c>
      <c r="BJ20" t="s">
        <v>67</v>
      </c>
      <c r="BK20">
        <v>256.31</v>
      </c>
      <c r="CN20" s="181"/>
      <c r="CO20" s="6">
        <v>5</v>
      </c>
      <c r="CP20">
        <v>5</v>
      </c>
      <c r="CQ20" t="s">
        <v>312</v>
      </c>
      <c r="CR20">
        <v>439.65999999999997</v>
      </c>
      <c r="CS20">
        <v>110.84</v>
      </c>
      <c r="CT20">
        <v>154.38999999999999</v>
      </c>
      <c r="CU20">
        <v>20.59</v>
      </c>
      <c r="CV20">
        <v>34.65</v>
      </c>
      <c r="CW20">
        <v>20.39</v>
      </c>
      <c r="CX20">
        <v>21.68</v>
      </c>
      <c r="CY20">
        <v>22.73</v>
      </c>
      <c r="CZ20">
        <v>24.26</v>
      </c>
      <c r="DA20">
        <v>67.180000000000064</v>
      </c>
      <c r="DC20" s="9"/>
      <c r="DD20" s="9"/>
      <c r="DE20" s="9"/>
      <c r="DF20" s="9"/>
      <c r="GB20" s="126" t="s">
        <v>194</v>
      </c>
      <c r="GC20">
        <v>23.87</v>
      </c>
    </row>
    <row r="21" spans="2:185">
      <c r="B21" s="243" t="s">
        <v>5</v>
      </c>
      <c r="C21" s="244"/>
      <c r="D21" s="244"/>
      <c r="E21" s="244"/>
      <c r="F21" s="244"/>
      <c r="G21" s="245"/>
      <c r="H21" s="169">
        <f>VLOOKUP(MAX(CO:CO),CO:CP,2,0)</f>
        <v>9</v>
      </c>
      <c r="AP21" s="6">
        <v>6</v>
      </c>
      <c r="AQ21">
        <v>6</v>
      </c>
      <c r="AR21" t="s">
        <v>311</v>
      </c>
      <c r="AS21">
        <v>508.33</v>
      </c>
      <c r="AT21">
        <v>298.69</v>
      </c>
      <c r="AU21">
        <v>189.9</v>
      </c>
      <c r="AV21">
        <v>19.739999999999998</v>
      </c>
      <c r="AW21">
        <v>110.78</v>
      </c>
      <c r="AX21">
        <v>78.83</v>
      </c>
      <c r="AY21">
        <v>25.31</v>
      </c>
      <c r="AZ21">
        <v>6.64</v>
      </c>
      <c r="BA21">
        <v>397.55</v>
      </c>
      <c r="BB21">
        <v>219.86</v>
      </c>
      <c r="BC21">
        <v>164.59</v>
      </c>
      <c r="BD21">
        <v>13.1</v>
      </c>
      <c r="BE21">
        <v>12.8</v>
      </c>
      <c r="BG21" s="6">
        <v>5</v>
      </c>
      <c r="BH21" s="10">
        <v>5</v>
      </c>
      <c r="BI21" t="s">
        <v>312</v>
      </c>
      <c r="BJ21" t="s">
        <v>68</v>
      </c>
      <c r="BK21">
        <v>77.400000000000006</v>
      </c>
      <c r="CN21" s="181"/>
      <c r="CO21" s="6">
        <v>6</v>
      </c>
      <c r="CP21">
        <v>6</v>
      </c>
      <c r="CQ21" t="s">
        <v>311</v>
      </c>
      <c r="CR21">
        <v>330.65000000000003</v>
      </c>
      <c r="CS21">
        <v>115.63</v>
      </c>
      <c r="CT21">
        <v>175.36</v>
      </c>
      <c r="CU21">
        <v>21.09</v>
      </c>
      <c r="CV21">
        <v>30.85</v>
      </c>
      <c r="CW21">
        <v>16.95</v>
      </c>
      <c r="CX21">
        <v>18.260000000000002</v>
      </c>
      <c r="CY21">
        <v>16.66</v>
      </c>
      <c r="CZ21">
        <v>13.82</v>
      </c>
      <c r="DA21">
        <v>60.7199999999998</v>
      </c>
      <c r="DC21" s="9"/>
      <c r="DD21" s="9"/>
      <c r="DE21" s="9"/>
      <c r="DF21" s="9"/>
      <c r="GB21" s="126" t="s">
        <v>196</v>
      </c>
      <c r="GC21">
        <v>40.740000000000009</v>
      </c>
    </row>
    <row r="22" spans="2:185" ht="15.75" thickBot="1">
      <c r="B22" s="246" t="s">
        <v>6</v>
      </c>
      <c r="C22" s="247"/>
      <c r="D22" s="247"/>
      <c r="E22" s="247"/>
      <c r="F22" s="247"/>
      <c r="G22" s="248"/>
      <c r="H22" s="170">
        <f>VLOOKUP(MAX(DO:DO),DO:DP,2,0)</f>
        <v>9</v>
      </c>
      <c r="AP22" s="6">
        <v>7</v>
      </c>
      <c r="AQ22">
        <v>7</v>
      </c>
      <c r="AR22" t="s">
        <v>310</v>
      </c>
      <c r="AS22">
        <v>493.32</v>
      </c>
      <c r="AT22">
        <v>283.67</v>
      </c>
      <c r="AU22">
        <v>195.56</v>
      </c>
      <c r="AV22">
        <v>14.09</v>
      </c>
      <c r="AW22">
        <v>124.53</v>
      </c>
      <c r="AX22">
        <v>89.09</v>
      </c>
      <c r="AY22">
        <v>26.47</v>
      </c>
      <c r="AZ22">
        <v>8.9700000000000006</v>
      </c>
      <c r="BA22">
        <v>368.79</v>
      </c>
      <c r="BB22">
        <v>194.58</v>
      </c>
      <c r="BC22">
        <v>169.09</v>
      </c>
      <c r="BD22">
        <v>5.12</v>
      </c>
      <c r="BE22">
        <v>10.9</v>
      </c>
      <c r="BG22" s="6">
        <v>5</v>
      </c>
      <c r="BH22" s="10">
        <v>5</v>
      </c>
      <c r="BI22" t="s">
        <v>312</v>
      </c>
      <c r="BJ22" t="s">
        <v>69</v>
      </c>
      <c r="BK22">
        <v>131.66999999999999</v>
      </c>
      <c r="CN22" s="181"/>
      <c r="CO22" s="6">
        <v>7</v>
      </c>
      <c r="CP22">
        <v>7</v>
      </c>
      <c r="CQ22" t="s">
        <v>310</v>
      </c>
      <c r="CR22">
        <v>431.23</v>
      </c>
      <c r="CS22">
        <v>100.53</v>
      </c>
      <c r="CT22">
        <v>116.99</v>
      </c>
      <c r="CU22">
        <v>21.73</v>
      </c>
      <c r="CV22">
        <v>28.19</v>
      </c>
      <c r="CW22">
        <v>17.5</v>
      </c>
      <c r="CX22">
        <v>18.559999999999999</v>
      </c>
      <c r="CY22">
        <v>15.16</v>
      </c>
      <c r="CZ22">
        <v>9.61</v>
      </c>
      <c r="DA22">
        <v>60.700000000000045</v>
      </c>
      <c r="DC22" s="9"/>
      <c r="DD22" s="9"/>
      <c r="DE22" s="9"/>
      <c r="DF22" s="9"/>
    </row>
    <row r="23" spans="2:185">
      <c r="B23" s="147"/>
      <c r="AP23" s="6">
        <v>8</v>
      </c>
      <c r="AQ23">
        <v>8</v>
      </c>
      <c r="AR23" t="s">
        <v>284</v>
      </c>
      <c r="AS23">
        <v>479.26</v>
      </c>
      <c r="AT23">
        <v>268.85000000000002</v>
      </c>
      <c r="AU23">
        <v>194.75</v>
      </c>
      <c r="AV23">
        <v>15.66</v>
      </c>
      <c r="AW23">
        <v>129.30000000000001</v>
      </c>
      <c r="AX23">
        <v>91.42</v>
      </c>
      <c r="AY23">
        <v>28.9</v>
      </c>
      <c r="AZ23">
        <v>8.98</v>
      </c>
      <c r="BA23">
        <v>349.96</v>
      </c>
      <c r="BB23">
        <v>177.43</v>
      </c>
      <c r="BC23">
        <v>165.85</v>
      </c>
      <c r="BD23">
        <v>6.68</v>
      </c>
      <c r="BE23">
        <v>10.3</v>
      </c>
      <c r="BG23" s="6">
        <v>6</v>
      </c>
      <c r="BH23" s="10">
        <v>6</v>
      </c>
      <c r="BI23" t="s">
        <v>311</v>
      </c>
      <c r="BJ23" t="s">
        <v>67</v>
      </c>
      <c r="BK23">
        <v>286.5</v>
      </c>
      <c r="CN23" s="181"/>
      <c r="CO23" s="6">
        <v>8</v>
      </c>
      <c r="CP23">
        <v>8</v>
      </c>
      <c r="CQ23" t="s">
        <v>284</v>
      </c>
      <c r="CR23">
        <v>519.26</v>
      </c>
      <c r="CS23">
        <v>119.39</v>
      </c>
      <c r="CT23">
        <v>83.3</v>
      </c>
      <c r="CU23">
        <v>21.66</v>
      </c>
      <c r="CV23">
        <v>21.99</v>
      </c>
      <c r="CW23">
        <v>19.989999999999998</v>
      </c>
      <c r="CX23">
        <v>17.91</v>
      </c>
      <c r="CY23">
        <v>16.57</v>
      </c>
      <c r="CZ23">
        <v>4.8099999999999996</v>
      </c>
      <c r="DA23">
        <v>64.060000000000173</v>
      </c>
      <c r="DC23" s="9"/>
      <c r="DD23" s="9"/>
      <c r="DE23" s="9"/>
      <c r="DF23" s="9"/>
    </row>
    <row r="24" spans="2:185" ht="15.75" thickBot="1">
      <c r="AP24" s="6">
        <v>9</v>
      </c>
      <c r="AQ24">
        <v>9</v>
      </c>
      <c r="AR24" t="s">
        <v>309</v>
      </c>
      <c r="AS24">
        <v>435.33</v>
      </c>
      <c r="AT24">
        <v>253.65</v>
      </c>
      <c r="AU24">
        <v>168.71999999999997</v>
      </c>
      <c r="AV24">
        <v>12.959999999999999</v>
      </c>
      <c r="AW24">
        <v>122.74</v>
      </c>
      <c r="AX24">
        <v>87.63</v>
      </c>
      <c r="AY24">
        <v>25.39</v>
      </c>
      <c r="AZ24">
        <v>9.7200000000000006</v>
      </c>
      <c r="BA24">
        <v>312.58999999999997</v>
      </c>
      <c r="BB24">
        <v>166.02</v>
      </c>
      <c r="BC24">
        <v>143.32999999999998</v>
      </c>
      <c r="BD24">
        <v>3.2399999999999984</v>
      </c>
      <c r="BE24">
        <v>11.5</v>
      </c>
      <c r="BG24" s="6">
        <v>6</v>
      </c>
      <c r="BH24" s="10">
        <v>6</v>
      </c>
      <c r="BI24" t="s">
        <v>311</v>
      </c>
      <c r="BJ24" t="s">
        <v>68</v>
      </c>
      <c r="BK24">
        <v>71.08</v>
      </c>
      <c r="CN24" s="181"/>
      <c r="CO24" s="6">
        <v>9</v>
      </c>
      <c r="CP24">
        <v>9</v>
      </c>
      <c r="CQ24" t="s">
        <v>309</v>
      </c>
      <c r="CR24">
        <v>451.33</v>
      </c>
      <c r="CS24">
        <v>125.79</v>
      </c>
      <c r="CT24">
        <v>63.22</v>
      </c>
      <c r="CU24">
        <v>21.66</v>
      </c>
      <c r="CV24">
        <v>22.41</v>
      </c>
      <c r="CW24">
        <v>19.02</v>
      </c>
      <c r="CX24">
        <v>13.66</v>
      </c>
      <c r="CY24">
        <v>12.74</v>
      </c>
      <c r="CZ24">
        <v>5.17</v>
      </c>
      <c r="DA24">
        <v>61.630000000000109</v>
      </c>
      <c r="DC24" s="9"/>
      <c r="DD24" s="9"/>
      <c r="DE24" s="9"/>
      <c r="DF24" s="9"/>
    </row>
    <row r="25" spans="2:185">
      <c r="B25" s="148" t="s">
        <v>200</v>
      </c>
      <c r="C25" s="149"/>
      <c r="BG25" s="6">
        <v>6</v>
      </c>
      <c r="BH25" s="10">
        <v>6</v>
      </c>
      <c r="BI25" t="s">
        <v>311</v>
      </c>
      <c r="BJ25" t="s">
        <v>69</v>
      </c>
      <c r="BK25">
        <v>150.75</v>
      </c>
      <c r="BP25" s="9"/>
      <c r="BQ25" s="9"/>
      <c r="BR25" s="9"/>
      <c r="BS25" s="9"/>
      <c r="BT25" s="9"/>
      <c r="BU25" s="9"/>
      <c r="BV25" s="9"/>
      <c r="BW25" s="9"/>
      <c r="DC25" s="9"/>
      <c r="DD25" s="9"/>
      <c r="DE25" s="9"/>
      <c r="DF25" s="9"/>
    </row>
    <row r="26" spans="2:185" ht="15.75" thickBot="1">
      <c r="B26" s="150" t="s">
        <v>201</v>
      </c>
      <c r="C26" s="151"/>
      <c r="N26" s="190"/>
      <c r="O26" s="191"/>
      <c r="BG26" s="6">
        <v>7</v>
      </c>
      <c r="BH26" s="10">
        <v>7</v>
      </c>
      <c r="BI26" t="s">
        <v>310</v>
      </c>
      <c r="BJ26" t="s">
        <v>67</v>
      </c>
      <c r="BK26">
        <v>295.01</v>
      </c>
      <c r="BP26" s="9"/>
      <c r="BQ26" s="9"/>
      <c r="BR26" s="9"/>
      <c r="BS26" s="9"/>
      <c r="BT26" s="9"/>
      <c r="BU26" s="9"/>
      <c r="BV26" s="9"/>
      <c r="BW26" s="9"/>
      <c r="CB26" s="9"/>
      <c r="CC26" s="9"/>
      <c r="CD26" s="9"/>
      <c r="CE26" s="9"/>
      <c r="CF26" s="9"/>
      <c r="CG26" s="9"/>
      <c r="CH26" s="9"/>
      <c r="CI26" s="9"/>
      <c r="CJ26" s="9"/>
      <c r="CK26" s="9"/>
      <c r="CL26" s="9"/>
      <c r="CM26" s="9"/>
      <c r="DC26" s="9"/>
      <c r="DD26" s="9"/>
      <c r="DE26" s="9"/>
      <c r="DF26" s="9"/>
    </row>
    <row r="27" spans="2:185" ht="16.5" thickBot="1">
      <c r="N27" s="192"/>
      <c r="O27" s="192"/>
      <c r="BG27" s="6">
        <v>7</v>
      </c>
      <c r="BH27" s="10">
        <v>7</v>
      </c>
      <c r="BI27" t="s">
        <v>310</v>
      </c>
      <c r="BJ27" t="s">
        <v>68</v>
      </c>
      <c r="BK27">
        <v>53.36</v>
      </c>
      <c r="BP27" s="9"/>
      <c r="BQ27" s="9"/>
      <c r="BR27" s="9"/>
      <c r="BS27" s="9"/>
      <c r="BT27" s="9"/>
      <c r="BU27" s="9"/>
      <c r="BV27" s="9"/>
      <c r="BW27" s="9"/>
      <c r="CB27" s="9"/>
      <c r="CC27" s="9"/>
      <c r="CD27" s="9"/>
      <c r="CE27" s="9"/>
      <c r="CF27" s="9"/>
      <c r="CG27" s="9"/>
      <c r="CH27" s="9"/>
      <c r="CI27" s="9"/>
      <c r="CJ27" s="9"/>
      <c r="CK27" s="9"/>
      <c r="CL27" s="9"/>
      <c r="CM27" s="9"/>
      <c r="DC27" s="9"/>
      <c r="DD27" s="9"/>
      <c r="DE27" s="9"/>
      <c r="DF27" s="9"/>
    </row>
    <row r="28" spans="2:185">
      <c r="B28" s="148" t="s">
        <v>200</v>
      </c>
      <c r="C28" s="149"/>
      <c r="M28" s="9"/>
      <c r="BG28" s="6">
        <v>7</v>
      </c>
      <c r="BH28" s="10">
        <v>7</v>
      </c>
      <c r="BI28" t="s">
        <v>310</v>
      </c>
      <c r="BJ28" t="s">
        <v>69</v>
      </c>
      <c r="BK28">
        <v>144.94999999999999</v>
      </c>
      <c r="BP28" s="9"/>
      <c r="BQ28" s="9"/>
      <c r="BR28" s="9"/>
      <c r="BS28" s="9"/>
      <c r="BT28" s="9"/>
      <c r="BU28" s="9"/>
      <c r="BV28" s="9"/>
      <c r="BW28" s="9"/>
      <c r="CB28" s="9"/>
      <c r="CC28" s="9"/>
      <c r="CD28" s="9"/>
      <c r="CE28" s="9"/>
      <c r="CF28" s="9"/>
      <c r="CG28" s="9"/>
      <c r="CH28" s="9"/>
      <c r="CI28" s="9"/>
      <c r="CJ28" s="9"/>
      <c r="CK28" s="9"/>
      <c r="CL28" s="9"/>
      <c r="CM28" s="9"/>
      <c r="CN28" s="181"/>
    </row>
    <row r="29" spans="2:185" ht="15.75" thickBot="1">
      <c r="B29" s="150" t="s">
        <v>205</v>
      </c>
      <c r="C29" s="151"/>
      <c r="M29" s="9"/>
      <c r="N29" s="9"/>
      <c r="O29" s="9"/>
      <c r="AZ29" s="193"/>
      <c r="BG29" s="6">
        <v>8</v>
      </c>
      <c r="BH29" s="10">
        <v>8</v>
      </c>
      <c r="BI29" t="s">
        <v>284</v>
      </c>
      <c r="BJ29" t="s">
        <v>67</v>
      </c>
      <c r="BK29">
        <v>290.01</v>
      </c>
      <c r="BU29" s="9"/>
      <c r="BV29" s="9"/>
      <c r="BW29" s="9"/>
      <c r="CB29" s="9"/>
      <c r="CC29" s="9"/>
      <c r="CD29" s="9"/>
      <c r="CE29" s="9"/>
      <c r="CF29" s="9"/>
      <c r="CG29" s="9"/>
      <c r="CH29" s="9"/>
      <c r="CI29" s="9"/>
      <c r="CJ29" s="9"/>
      <c r="CK29" s="9"/>
      <c r="CL29" s="9"/>
      <c r="CM29" s="9"/>
      <c r="CN29" s="181"/>
    </row>
    <row r="30" spans="2:185">
      <c r="M30" s="9"/>
      <c r="N30" s="9"/>
      <c r="O30" s="9"/>
      <c r="AZ30" s="193"/>
      <c r="BG30" s="6">
        <v>8</v>
      </c>
      <c r="BH30" s="10">
        <v>8</v>
      </c>
      <c r="BI30" t="s">
        <v>284</v>
      </c>
      <c r="BJ30" t="s">
        <v>68</v>
      </c>
      <c r="BK30">
        <v>51.38</v>
      </c>
      <c r="BU30" s="9"/>
      <c r="BV30" s="9"/>
      <c r="BW30" s="9"/>
      <c r="CB30" s="9"/>
      <c r="CC30" s="9"/>
      <c r="CD30" s="9"/>
      <c r="CE30" s="9"/>
      <c r="CF30" s="9"/>
      <c r="CG30" s="9"/>
      <c r="CH30" s="9"/>
      <c r="CI30" s="9"/>
      <c r="CJ30" s="9"/>
      <c r="CK30" s="9"/>
      <c r="CL30" s="9"/>
      <c r="CM30" s="9"/>
      <c r="CN30" s="181"/>
    </row>
    <row r="31" spans="2:185">
      <c r="M31" s="9"/>
      <c r="N31" s="9"/>
      <c r="O31" s="9"/>
      <c r="BG31" s="6">
        <v>8</v>
      </c>
      <c r="BH31" s="10">
        <v>8</v>
      </c>
      <c r="BI31" t="s">
        <v>284</v>
      </c>
      <c r="BJ31" t="s">
        <v>69</v>
      </c>
      <c r="BK31">
        <v>137.87</v>
      </c>
      <c r="BU31" s="9"/>
      <c r="BV31" s="9"/>
      <c r="BW31" s="9"/>
      <c r="CB31" s="9"/>
      <c r="CC31" s="9"/>
      <c r="CD31" s="9"/>
      <c r="CE31" s="9"/>
      <c r="CF31" s="9"/>
      <c r="CG31" s="9"/>
      <c r="CH31" s="9"/>
      <c r="CI31" s="9"/>
      <c r="CJ31" s="9"/>
      <c r="CK31" s="9"/>
      <c r="CL31" s="9"/>
      <c r="CM31" s="9"/>
      <c r="CN31" s="181"/>
      <c r="CO31" t="s">
        <v>12</v>
      </c>
    </row>
    <row r="32" spans="2:185">
      <c r="M32" s="9"/>
      <c r="N32" s="9"/>
      <c r="BG32" s="6">
        <v>9</v>
      </c>
      <c r="BH32" s="10">
        <v>9</v>
      </c>
      <c r="BI32" t="s">
        <v>309</v>
      </c>
      <c r="BJ32" t="s">
        <v>67</v>
      </c>
      <c r="BK32">
        <v>255.25999999999996</v>
      </c>
      <c r="BU32" s="9"/>
      <c r="BV32" s="9"/>
      <c r="CB32" s="9"/>
      <c r="CC32" s="9"/>
      <c r="CD32" s="9"/>
      <c r="CE32" s="9"/>
      <c r="CF32" s="9"/>
      <c r="CG32" s="9"/>
      <c r="CH32" s="9"/>
      <c r="CI32" s="9"/>
      <c r="CJ32" s="9"/>
      <c r="CK32" s="9"/>
      <c r="CL32" s="9"/>
      <c r="CM32" s="9"/>
      <c r="CN32" s="181"/>
      <c r="CO32" s="6" t="s">
        <v>13</v>
      </c>
      <c r="CP32" t="s">
        <v>14</v>
      </c>
      <c r="CQ32" t="s">
        <v>15</v>
      </c>
      <c r="CR32" t="s">
        <v>228</v>
      </c>
      <c r="CS32" t="s">
        <v>58</v>
      </c>
      <c r="CT32" t="s">
        <v>54</v>
      </c>
      <c r="CU32" t="s">
        <v>180</v>
      </c>
      <c r="CV32" t="s">
        <v>230</v>
      </c>
      <c r="CW32" t="s">
        <v>55</v>
      </c>
      <c r="CX32" t="s">
        <v>57</v>
      </c>
      <c r="CY32" t="s">
        <v>56</v>
      </c>
      <c r="CZ32" t="s">
        <v>229</v>
      </c>
      <c r="DA32" t="s">
        <v>94</v>
      </c>
    </row>
    <row r="33" spans="45:142">
      <c r="BG33" s="6">
        <v>9</v>
      </c>
      <c r="BH33" s="10">
        <v>9</v>
      </c>
      <c r="BI33" t="s">
        <v>309</v>
      </c>
      <c r="BJ33" t="s">
        <v>68</v>
      </c>
      <c r="BK33">
        <v>38.93</v>
      </c>
      <c r="BU33" s="9"/>
      <c r="BV33" s="9"/>
      <c r="CN33" s="181"/>
      <c r="CO33" s="6">
        <v>5</v>
      </c>
      <c r="CP33">
        <v>5</v>
      </c>
      <c r="CQ33" t="s">
        <v>312</v>
      </c>
      <c r="CR33">
        <v>346.15999999999997</v>
      </c>
      <c r="CS33">
        <v>276.88</v>
      </c>
      <c r="CT33">
        <v>624.59</v>
      </c>
      <c r="CU33">
        <v>206.56</v>
      </c>
      <c r="CV33">
        <v>259.73</v>
      </c>
      <c r="CW33">
        <v>87.89</v>
      </c>
      <c r="CX33">
        <v>75.28</v>
      </c>
      <c r="CY33">
        <v>73.099999999999994</v>
      </c>
      <c r="CZ33">
        <v>37.58</v>
      </c>
      <c r="DA33">
        <v>163.42999999999984</v>
      </c>
      <c r="DB33" s="195"/>
      <c r="DC33" s="195"/>
      <c r="DD33" s="195"/>
      <c r="DE33" s="195"/>
      <c r="DF33" s="195"/>
      <c r="DG33" s="195"/>
    </row>
    <row r="34" spans="45:142">
      <c r="BG34" s="6">
        <v>9</v>
      </c>
      <c r="BH34" s="10">
        <v>9</v>
      </c>
      <c r="BI34" t="s">
        <v>309</v>
      </c>
      <c r="BJ34" t="s">
        <v>69</v>
      </c>
      <c r="BK34">
        <v>141.14000000000001</v>
      </c>
      <c r="CO34" s="6">
        <v>6</v>
      </c>
      <c r="CP34">
        <v>6</v>
      </c>
      <c r="CQ34" t="s">
        <v>311</v>
      </c>
      <c r="CR34">
        <v>284.79000000000002</v>
      </c>
      <c r="CS34">
        <v>310.01</v>
      </c>
      <c r="CT34">
        <v>352.54</v>
      </c>
      <c r="CU34">
        <v>234.39</v>
      </c>
      <c r="CV34">
        <v>199.21</v>
      </c>
      <c r="CW34">
        <v>97.39</v>
      </c>
      <c r="CX34">
        <v>89.33</v>
      </c>
      <c r="CY34">
        <v>77.2</v>
      </c>
      <c r="CZ34">
        <v>43.54</v>
      </c>
      <c r="DA34">
        <v>175.07999999999993</v>
      </c>
      <c r="DB34" s="195"/>
      <c r="DH34" s="9"/>
      <c r="DJ34" s="9"/>
    </row>
    <row r="35" spans="45:142">
      <c r="BG35" s="9"/>
      <c r="BH35" s="9"/>
      <c r="CO35" s="6">
        <v>7</v>
      </c>
      <c r="CP35">
        <v>7</v>
      </c>
      <c r="CQ35" t="s">
        <v>310</v>
      </c>
      <c r="CR35">
        <v>273.83999999999997</v>
      </c>
      <c r="CS35">
        <v>316.45999999999998</v>
      </c>
      <c r="CT35">
        <v>553.5</v>
      </c>
      <c r="CU35">
        <v>258.12</v>
      </c>
      <c r="CV35">
        <v>185.31</v>
      </c>
      <c r="CW35">
        <v>102.45</v>
      </c>
      <c r="CX35">
        <v>102.83</v>
      </c>
      <c r="CY35">
        <v>82.98</v>
      </c>
      <c r="CZ35">
        <v>49.99</v>
      </c>
      <c r="DA35">
        <v>193.23000000000002</v>
      </c>
      <c r="DB35" s="195"/>
      <c r="DH35" s="9"/>
      <c r="DJ35" s="9"/>
    </row>
    <row r="36" spans="45:142">
      <c r="BG36" s="9"/>
      <c r="BH36" s="9"/>
      <c r="CO36" s="6">
        <v>8</v>
      </c>
      <c r="CP36">
        <v>8</v>
      </c>
      <c r="CQ36" t="s">
        <v>284</v>
      </c>
      <c r="CR36">
        <v>319.89</v>
      </c>
      <c r="CS36">
        <v>360.63</v>
      </c>
      <c r="CT36">
        <v>426.18</v>
      </c>
      <c r="CU36">
        <v>346.95</v>
      </c>
      <c r="CV36">
        <v>194.46</v>
      </c>
      <c r="CW36">
        <v>101.03</v>
      </c>
      <c r="CX36">
        <v>101.8</v>
      </c>
      <c r="CY36">
        <v>80.61</v>
      </c>
      <c r="CZ36">
        <v>43.68</v>
      </c>
      <c r="DA36">
        <v>204.67999999999984</v>
      </c>
      <c r="DB36" s="195"/>
      <c r="DH36" s="9"/>
      <c r="DJ36" s="9"/>
    </row>
    <row r="37" spans="45:142">
      <c r="AV37" s="9"/>
      <c r="AW37" s="9"/>
      <c r="AX37" s="9"/>
      <c r="AY37" s="9"/>
      <c r="AZ37" s="9"/>
      <c r="BA37" s="9"/>
      <c r="BB37" s="9"/>
      <c r="BC37" s="9"/>
      <c r="BD37" s="9"/>
      <c r="BE37" s="9"/>
      <c r="BG37" s="9"/>
      <c r="BH37" s="9"/>
      <c r="CO37" s="6">
        <v>9</v>
      </c>
      <c r="CP37">
        <v>9</v>
      </c>
      <c r="CQ37" t="s">
        <v>309</v>
      </c>
      <c r="CR37">
        <v>357.37</v>
      </c>
      <c r="CS37">
        <v>303.08</v>
      </c>
      <c r="CT37">
        <v>291.5</v>
      </c>
      <c r="CU37">
        <v>261.41000000000003</v>
      </c>
      <c r="CV37">
        <v>219.05</v>
      </c>
      <c r="CW37">
        <v>89.14</v>
      </c>
      <c r="CX37">
        <v>87.91</v>
      </c>
      <c r="CY37">
        <v>68.52</v>
      </c>
      <c r="CZ37">
        <v>37.44</v>
      </c>
      <c r="DA37">
        <v>183.14999999999964</v>
      </c>
      <c r="DB37" s="195"/>
      <c r="DC37" s="195"/>
      <c r="DD37" s="195"/>
      <c r="DH37" s="9"/>
      <c r="DJ37" s="9"/>
    </row>
    <row r="38" spans="45:142">
      <c r="AS38" s="194"/>
      <c r="AT38" s="194"/>
      <c r="AU38" s="9"/>
      <c r="AV38" s="9"/>
      <c r="AW38" s="9"/>
      <c r="AX38" s="9"/>
      <c r="AY38" s="9"/>
      <c r="AZ38" s="9"/>
      <c r="BA38" s="9"/>
      <c r="BB38" s="9"/>
      <c r="BC38" s="9"/>
      <c r="BD38" s="9"/>
      <c r="BE38" s="9"/>
      <c r="BG38" s="9"/>
      <c r="BH38" s="9"/>
      <c r="DC38" s="195"/>
      <c r="DD38" s="195"/>
      <c r="DH38" s="9"/>
      <c r="DJ38" s="9"/>
    </row>
    <row r="39" spans="45:142">
      <c r="AS39" s="194"/>
      <c r="AT39" s="194"/>
      <c r="AU39" s="9"/>
      <c r="AV39" s="9"/>
      <c r="AW39" s="9"/>
      <c r="AX39" s="9"/>
      <c r="AY39" s="9"/>
      <c r="AZ39" s="9"/>
      <c r="BA39" s="9"/>
      <c r="BB39" s="9"/>
      <c r="BC39" s="9"/>
      <c r="BD39" s="9"/>
      <c r="BE39" s="9"/>
      <c r="BG39" s="9"/>
      <c r="BH39" s="9"/>
      <c r="DC39" s="195"/>
      <c r="DD39" s="195"/>
    </row>
    <row r="40" spans="45:142">
      <c r="AS40" s="194"/>
      <c r="AT40" s="194"/>
      <c r="AU40" s="9"/>
      <c r="AV40" s="9"/>
      <c r="AW40" s="9"/>
      <c r="AX40" s="9"/>
      <c r="AY40" s="9"/>
      <c r="AZ40" s="9"/>
      <c r="BA40" s="9"/>
      <c r="BB40" s="9"/>
      <c r="BC40" s="9"/>
      <c r="BD40" s="9"/>
      <c r="BE40" s="9"/>
      <c r="BG40" s="9"/>
      <c r="BH40" s="9"/>
      <c r="DC40" s="195"/>
      <c r="DD40" s="195"/>
    </row>
    <row r="41" spans="45:142">
      <c r="AW41" s="9"/>
      <c r="AX41" s="9"/>
      <c r="AY41" s="9"/>
      <c r="AZ41" s="9"/>
      <c r="BA41" s="9"/>
      <c r="BB41" s="9"/>
      <c r="BC41" s="9"/>
      <c r="BD41" s="9"/>
      <c r="BE41" s="9"/>
      <c r="BG41" s="9"/>
      <c r="BH41" s="9"/>
      <c r="DC41" s="195"/>
      <c r="DD41" s="195"/>
    </row>
    <row r="42" spans="45:142">
      <c r="AW42" s="9"/>
      <c r="AZ42" s="194"/>
      <c r="BA42" s="9"/>
      <c r="BB42" s="9"/>
      <c r="BC42" s="9"/>
      <c r="BD42" s="9"/>
      <c r="BE42" s="9"/>
      <c r="BG42" s="9"/>
      <c r="BH42" s="9"/>
    </row>
    <row r="43" spans="45:142">
      <c r="AW43" s="9"/>
      <c r="AZ43" s="194"/>
      <c r="BA43" s="9"/>
      <c r="BB43" s="9"/>
      <c r="BC43" s="9"/>
      <c r="BD43" s="9"/>
      <c r="BE43" s="9"/>
      <c r="BG43" s="9"/>
      <c r="BH43" s="9"/>
    </row>
    <row r="44" spans="45:142">
      <c r="AW44" s="9"/>
      <c r="AZ44" s="9"/>
      <c r="BA44" s="9"/>
      <c r="BB44" s="9"/>
      <c r="BC44" s="9"/>
      <c r="BD44" s="9"/>
      <c r="BE44" s="9"/>
      <c r="BG44" s="9"/>
      <c r="BH44" s="9"/>
    </row>
    <row r="45" spans="45:142">
      <c r="AT45" s="193"/>
      <c r="AU45" s="193"/>
      <c r="AV45" s="193"/>
      <c r="AW45" s="9"/>
      <c r="AZ45" s="9"/>
      <c r="BA45" s="9"/>
      <c r="BB45" s="9"/>
      <c r="BC45" s="9"/>
      <c r="BD45" s="9"/>
      <c r="BE45" s="9"/>
      <c r="BG45" s="9"/>
      <c r="BH45" s="9"/>
    </row>
    <row r="46" spans="45:142">
      <c r="BG46" s="9"/>
      <c r="BH46" s="9"/>
    </row>
    <row r="47" spans="45:142">
      <c r="BG47" s="9"/>
      <c r="BH47" s="9"/>
    </row>
    <row r="48" spans="45:142">
      <c r="BG48" s="9"/>
      <c r="BH48" s="9"/>
      <c r="EL48" s="126" t="s">
        <v>201</v>
      </c>
    </row>
    <row r="49" spans="56:141">
      <c r="BG49" s="9"/>
      <c r="BH49" s="9"/>
      <c r="EI49" t="s">
        <v>254</v>
      </c>
    </row>
    <row r="50" spans="56:141">
      <c r="BD50" s="10"/>
      <c r="BG50" s="9"/>
      <c r="BH50" s="9"/>
      <c r="EJ50" s="125" t="s">
        <v>172</v>
      </c>
    </row>
    <row r="51" spans="56:141">
      <c r="BD51" s="10"/>
      <c r="BG51" s="9"/>
      <c r="BH51" s="9"/>
      <c r="EI51" s="125" t="s">
        <v>173</v>
      </c>
      <c r="EJ51" t="s">
        <v>309</v>
      </c>
      <c r="EK51" t="s">
        <v>171</v>
      </c>
    </row>
    <row r="52" spans="56:141">
      <c r="BD52" s="10"/>
      <c r="BG52" s="9"/>
      <c r="BH52" s="9"/>
      <c r="EI52" s="126" t="s">
        <v>256</v>
      </c>
      <c r="EJ52">
        <v>451.33</v>
      </c>
      <c r="EK52">
        <v>451.33</v>
      </c>
    </row>
    <row r="53" spans="56:141">
      <c r="BD53" s="10"/>
      <c r="BG53" s="9"/>
      <c r="BH53" s="9"/>
      <c r="EI53" s="126" t="s">
        <v>258</v>
      </c>
      <c r="EJ53">
        <v>125.79</v>
      </c>
      <c r="EK53">
        <v>125.79</v>
      </c>
    </row>
    <row r="54" spans="56:141">
      <c r="BG54" s="9"/>
      <c r="BH54" s="9"/>
      <c r="EI54" s="126" t="s">
        <v>257</v>
      </c>
      <c r="EJ54">
        <v>63.22</v>
      </c>
      <c r="EK54">
        <v>63.22</v>
      </c>
    </row>
    <row r="55" spans="56:141">
      <c r="BG55" s="9"/>
      <c r="BH55" s="9"/>
      <c r="EI55" s="126" t="s">
        <v>259</v>
      </c>
      <c r="EJ55">
        <v>22.41</v>
      </c>
      <c r="EK55">
        <v>22.41</v>
      </c>
    </row>
    <row r="56" spans="56:141">
      <c r="BG56" s="9"/>
      <c r="BH56" s="9"/>
      <c r="EI56" s="126" t="s">
        <v>263</v>
      </c>
      <c r="EJ56">
        <v>21.66</v>
      </c>
      <c r="EK56">
        <v>21.66</v>
      </c>
    </row>
    <row r="57" spans="56:141">
      <c r="BG57" s="9"/>
      <c r="BH57" s="9"/>
      <c r="EI57" s="126" t="s">
        <v>260</v>
      </c>
      <c r="EJ57">
        <v>19.02</v>
      </c>
      <c r="EK57">
        <v>19.02</v>
      </c>
    </row>
    <row r="58" spans="56:141">
      <c r="BG58" s="9"/>
      <c r="BH58" s="9"/>
      <c r="EI58" s="126" t="s">
        <v>264</v>
      </c>
      <c r="EJ58">
        <v>13.66</v>
      </c>
      <c r="EK58">
        <v>13.66</v>
      </c>
    </row>
    <row r="59" spans="56:141">
      <c r="BG59" s="9"/>
      <c r="BH59" s="9"/>
      <c r="EI59" s="126" t="s">
        <v>261</v>
      </c>
      <c r="EJ59">
        <v>12.74</v>
      </c>
      <c r="EK59">
        <v>12.74</v>
      </c>
    </row>
    <row r="60" spans="56:141">
      <c r="BG60" s="9"/>
      <c r="BH60" s="9"/>
      <c r="EI60" s="126" t="s">
        <v>262</v>
      </c>
      <c r="EJ60">
        <v>5.17</v>
      </c>
      <c r="EK60">
        <v>5.17</v>
      </c>
    </row>
    <row r="61" spans="56:141">
      <c r="BG61" s="9"/>
      <c r="BH61" s="9"/>
      <c r="EI61" s="126" t="s">
        <v>265</v>
      </c>
      <c r="EJ61">
        <v>61.630000000000109</v>
      </c>
      <c r="EK61">
        <v>61.630000000000109</v>
      </c>
    </row>
    <row r="62" spans="56:141">
      <c r="BH62" s="9"/>
    </row>
    <row r="63" spans="56:141">
      <c r="BH63" s="9"/>
    </row>
    <row r="70" spans="139:141">
      <c r="EI70" t="s">
        <v>255</v>
      </c>
    </row>
    <row r="71" spans="139:141">
      <c r="EJ71" s="125" t="s">
        <v>172</v>
      </c>
    </row>
    <row r="72" spans="139:141">
      <c r="EI72" s="125" t="s">
        <v>173</v>
      </c>
      <c r="EJ72" t="s">
        <v>309</v>
      </c>
      <c r="EK72" t="s">
        <v>171</v>
      </c>
    </row>
    <row r="73" spans="139:141">
      <c r="EI73" s="126" t="s">
        <v>266</v>
      </c>
      <c r="EJ73">
        <v>291.5</v>
      </c>
      <c r="EK73">
        <v>291.5</v>
      </c>
    </row>
    <row r="74" spans="139:141">
      <c r="EI74" s="126" t="s">
        <v>258</v>
      </c>
      <c r="EJ74">
        <v>303.08</v>
      </c>
      <c r="EK74">
        <v>303.08</v>
      </c>
    </row>
    <row r="75" spans="139:141">
      <c r="EI75" s="126" t="s">
        <v>267</v>
      </c>
      <c r="EJ75">
        <v>357.37</v>
      </c>
      <c r="EK75">
        <v>357.37</v>
      </c>
    </row>
    <row r="76" spans="139:141">
      <c r="EI76" s="126" t="s">
        <v>268</v>
      </c>
      <c r="EJ76">
        <v>261.41000000000003</v>
      </c>
      <c r="EK76">
        <v>261.41000000000003</v>
      </c>
    </row>
    <row r="77" spans="139:141">
      <c r="EI77" s="126" t="s">
        <v>269</v>
      </c>
      <c r="EJ77">
        <v>219.05</v>
      </c>
      <c r="EK77">
        <v>219.05</v>
      </c>
    </row>
    <row r="78" spans="139:141">
      <c r="EI78" s="126" t="s">
        <v>270</v>
      </c>
      <c r="EJ78">
        <v>89.14</v>
      </c>
      <c r="EK78">
        <v>89.14</v>
      </c>
    </row>
    <row r="79" spans="139:141">
      <c r="EI79" s="126" t="s">
        <v>271</v>
      </c>
      <c r="EJ79">
        <v>87.91</v>
      </c>
      <c r="EK79">
        <v>87.91</v>
      </c>
    </row>
    <row r="80" spans="139:141">
      <c r="EI80" s="126" t="s">
        <v>272</v>
      </c>
      <c r="EJ80">
        <v>68.52</v>
      </c>
      <c r="EK80">
        <v>68.52</v>
      </c>
    </row>
    <row r="81" spans="139:141">
      <c r="EI81" s="126" t="s">
        <v>273</v>
      </c>
      <c r="EJ81">
        <v>37.44</v>
      </c>
      <c r="EK81">
        <v>37.44</v>
      </c>
    </row>
    <row r="82" spans="139:141">
      <c r="EI82" s="126" t="s">
        <v>274</v>
      </c>
      <c r="EJ82">
        <v>183.14999999999964</v>
      </c>
      <c r="EK82">
        <v>183.14999999999964</v>
      </c>
    </row>
  </sheetData>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48" type="noConversion"/>
  <hyperlinks>
    <hyperlink ref="H5" location="DATA_1_!R1" display="Link" xr:uid="{401F1EF6-E420-4F63-9B34-69E2F56BB049}"/>
    <hyperlink ref="H6" location="DATA_1_!AO1" display="Link" xr:uid="{E62B4E58-AF06-4BC2-B60A-A7CB2CF5B48D}"/>
    <hyperlink ref="H7" location="DATA_1_!BL1" display="Link" xr:uid="{3C354950-1B50-4582-859D-C9979CF54D9A}"/>
    <hyperlink ref="H8" location="DATA_1_!BX1" display="Link" xr:uid="{F23026CD-632E-47BA-9BE8-691CB039FBC4}"/>
    <hyperlink ref="H9" location="DATA_1_!CJ1" display="Link" xr:uid="{BD52FA5D-92C5-4F7D-AD9A-C228E6A6E680}"/>
    <hyperlink ref="H10" location="DATA_1_!DJ1" display="Link" xr:uid="{A632DBFC-45D7-4AD8-A657-145A1E4D8317}"/>
    <hyperlink ref="H11" location="DATA_1_!DZ1" display="Link" xr:uid="{61417CAD-4F2A-4927-A94D-0C0E62EF6B4C}"/>
  </hyperlinks>
  <pageMargins left="0.7" right="0.7" top="0.75" bottom="0.75" header="0.3" footer="0.3"/>
  <pageSetup paperSize="9" orientation="portrait" horizontalDpi="300" verticalDpi="0" r:id="rId14"/>
  <headerFooter differentOddEven="1">
    <oddHeader>&amp;L&amp;1 </oddHeader>
    <oddFooter>&amp;L&amp;1 </oddFooter>
    <evenHeader>&amp;L&amp;1 </evenHeader>
    <evenFooter>&amp;L&amp;1 </evenFooter>
  </headerFooter>
  <legacyDrawing r:id="rId15"/>
  <tableParts count="9">
    <tablePart r:id="rId16"/>
    <tablePart r:id="rId17"/>
    <tablePart r:id="rId18"/>
    <tablePart r:id="rId19"/>
    <tablePart r:id="rId20"/>
    <tablePart r:id="rId21"/>
    <tablePart r:id="rId22"/>
    <tablePart r:id="rId23"/>
    <tablePart r:id="rId2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9F44-BBE3-47BA-8A79-B99C5536E34D}">
  <sheetPr codeName="Sheet5"/>
  <dimension ref="A1:DS134"/>
  <sheetViews>
    <sheetView showGridLines="0" zoomScale="115" zoomScaleNormal="115" workbookViewId="0">
      <selection activeCell="AS28" sqref="AS28"/>
    </sheetView>
  </sheetViews>
  <sheetFormatPr defaultColWidth="8.7109375" defaultRowHeight="15" outlineLevelCol="1"/>
  <cols>
    <col min="1" max="1" width="4.7109375" style="137" customWidth="1"/>
    <col min="2" max="9" width="8.7109375" style="137" customWidth="1"/>
    <col min="10" max="10" width="10.85546875" style="137" customWidth="1"/>
    <col min="11" max="11" width="4.7109375" style="137" customWidth="1"/>
    <col min="12" max="12" width="6.7109375" style="131" customWidth="1"/>
    <col min="13" max="13" width="9.140625" customWidth="1" outlineLevel="1"/>
    <col min="14" max="14" width="12" customWidth="1" outlineLevel="1"/>
    <col min="15" max="15" width="11.85546875" customWidth="1" outlineLevel="1"/>
    <col min="16" max="16" width="16.42578125" customWidth="1" outlineLevel="1"/>
    <col min="17" max="21" width="16.5703125" customWidth="1" outlineLevel="1"/>
    <col min="22" max="22" width="6.7109375" style="132" customWidth="1"/>
    <col min="23" max="23" width="8.7109375" hidden="1" customWidth="1" outlineLevel="1"/>
    <col min="24" max="24" width="11.28515625" hidden="1" customWidth="1" outlineLevel="1"/>
    <col min="25" max="25" width="17.7109375" hidden="1" customWidth="1" outlineLevel="1"/>
    <col min="26" max="26" width="15.5703125" hidden="1" customWidth="1" outlineLevel="1"/>
    <col min="27" max="27" width="21" hidden="1" customWidth="1" outlineLevel="1"/>
    <col min="28" max="28" width="16.5703125" hidden="1" customWidth="1" outlineLevel="1"/>
    <col min="29" max="29" width="14.140625" hidden="1" customWidth="1" outlineLevel="1"/>
    <col min="30" max="30" width="27.85546875" hidden="1" customWidth="1" outlineLevel="1"/>
    <col min="31" max="31" width="17.28515625" hidden="1" customWidth="1" outlineLevel="1"/>
    <col min="32" max="32" width="6.7109375" style="132" customWidth="1" collapsed="1"/>
    <col min="33" max="33" width="8.7109375" hidden="1" customWidth="1" outlineLevel="1"/>
    <col min="34" max="34" width="10.85546875" hidden="1" customWidth="1" outlineLevel="1"/>
    <col min="35" max="35" width="14.42578125" hidden="1" customWidth="1" outlineLevel="1"/>
    <col min="36" max="36" width="13.7109375" hidden="1" customWidth="1" outlineLevel="1"/>
    <col min="37" max="37" width="10.5703125" hidden="1" customWidth="1" outlineLevel="1"/>
    <col min="38" max="38" width="8.7109375" hidden="1" customWidth="1" outlineLevel="1"/>
    <col min="39" max="39" width="6.7109375" style="132" customWidth="1" collapsed="1"/>
    <col min="40" max="40" width="8.7109375" customWidth="1" outlineLevel="1"/>
    <col min="41" max="41" width="11.28515625" customWidth="1" outlineLevel="1"/>
    <col min="42" max="42" width="12.7109375" customWidth="1" outlineLevel="1"/>
    <col min="43" max="43" width="19.5703125" customWidth="1" outlineLevel="1"/>
    <col min="44" max="44" width="8.28515625" customWidth="1" outlineLevel="1"/>
    <col min="45" max="45" width="8.7109375" customWidth="1" outlineLevel="1"/>
    <col min="46" max="46" width="6.7109375" style="132" customWidth="1"/>
    <col min="47" max="47" width="8.7109375" customWidth="1" outlineLevel="1"/>
    <col min="48" max="48" width="10.85546875" customWidth="1" outlineLevel="1"/>
    <col min="49" max="49" width="11.7109375" customWidth="1" outlineLevel="1"/>
    <col min="50" max="50" width="34.5703125" customWidth="1" outlineLevel="1"/>
    <col min="51" max="52" width="8.7109375" customWidth="1" outlineLevel="1"/>
    <col min="53" max="53" width="6.7109375" style="132" customWidth="1"/>
    <col min="54" max="54" width="8.7109375" customWidth="1" outlineLevel="1"/>
    <col min="55" max="55" width="10.85546875" customWidth="1" outlineLevel="1"/>
    <col min="56" max="56" width="12" customWidth="1" outlineLevel="1"/>
    <col min="57" max="66" width="8.7109375" customWidth="1" outlineLevel="1"/>
    <col min="67" max="67" width="6.7109375" style="132" customWidth="1"/>
    <col min="68" max="69" width="2.7109375" customWidth="1"/>
    <col min="70" max="70" width="1.7109375" customWidth="1"/>
    <col min="71" max="71" width="2.7109375" customWidth="1"/>
    <col min="72" max="72" width="19.85546875" bestFit="1" customWidth="1"/>
    <col min="73" max="77" width="8.7109375" customWidth="1"/>
    <col min="78" max="79" width="9.140625" customWidth="1"/>
    <col min="80" max="80" width="14.140625" bestFit="1" customWidth="1"/>
    <col min="81" max="81" width="7.7109375" customWidth="1"/>
    <col min="82" max="82" width="12.7109375" customWidth="1"/>
    <col min="83" max="84" width="8.7109375" customWidth="1"/>
    <col min="85" max="85" width="7.85546875" customWidth="1"/>
    <col min="86" max="86" width="14.140625" bestFit="1" customWidth="1"/>
    <col min="87" max="88" width="8.7109375" customWidth="1"/>
    <col min="89" max="90" width="9.140625" customWidth="1"/>
    <col min="91" max="91" width="11.85546875" customWidth="1"/>
    <col min="92" max="96" width="9.140625" customWidth="1"/>
    <col min="97" max="97" width="12.7109375" customWidth="1"/>
    <col min="98" max="101" width="9.140625" customWidth="1"/>
    <col min="102" max="102" width="12.5703125" customWidth="1"/>
    <col min="103" max="115" width="9.140625" customWidth="1"/>
    <col min="116" max="116" width="11.85546875" customWidth="1"/>
    <col min="117" max="120" width="9.140625" customWidth="1"/>
    <col min="121" max="124" width="8.7109375" customWidth="1"/>
    <col min="125" max="125" width="14.140625" bestFit="1" customWidth="1"/>
    <col min="126" max="126" width="8.7109375" customWidth="1"/>
    <col min="127" max="146" width="9.140625" customWidth="1"/>
  </cols>
  <sheetData>
    <row r="1" spans="2:123">
      <c r="L1" s="130"/>
      <c r="V1" s="134" t="s">
        <v>163</v>
      </c>
      <c r="AF1" s="134" t="s">
        <v>164</v>
      </c>
      <c r="AM1" s="134" t="s">
        <v>165</v>
      </c>
      <c r="AT1" s="134" t="s">
        <v>166</v>
      </c>
      <c r="BA1" s="134" t="s">
        <v>167</v>
      </c>
      <c r="BO1" s="134" t="s">
        <v>168</v>
      </c>
    </row>
    <row r="2" spans="2:123" ht="26.25">
      <c r="B2" s="138" t="s">
        <v>182</v>
      </c>
    </row>
    <row r="4" spans="2:123" ht="16.5" thickBot="1">
      <c r="J4" s="140" t="s">
        <v>251</v>
      </c>
      <c r="BT4" s="126" t="s">
        <v>206</v>
      </c>
      <c r="CI4" s="126" t="s">
        <v>201</v>
      </c>
      <c r="DS4" s="126" t="s">
        <v>201</v>
      </c>
    </row>
    <row r="5" spans="2:123">
      <c r="B5" s="261" t="s">
        <v>70</v>
      </c>
      <c r="C5" s="262"/>
      <c r="D5" s="262"/>
      <c r="E5" s="262"/>
      <c r="F5" s="262"/>
      <c r="G5" s="262"/>
      <c r="H5" s="262"/>
      <c r="I5" s="263"/>
      <c r="J5" s="141" t="s">
        <v>156</v>
      </c>
      <c r="M5" s="1" t="s">
        <v>70</v>
      </c>
      <c r="N5" s="1"/>
      <c r="O5" s="1"/>
      <c r="P5" s="1"/>
      <c r="Q5" s="1"/>
      <c r="R5" s="1"/>
      <c r="S5" s="1"/>
      <c r="T5" s="1"/>
      <c r="U5" s="1" t="s">
        <v>7</v>
      </c>
      <c r="W5" s="1" t="s">
        <v>71</v>
      </c>
      <c r="X5" s="1"/>
      <c r="Y5" s="1"/>
      <c r="Z5" s="1"/>
      <c r="AA5" s="1"/>
      <c r="AB5" s="1"/>
      <c r="AC5" s="1"/>
      <c r="AD5" s="1"/>
      <c r="AE5" s="1" t="s">
        <v>7</v>
      </c>
      <c r="AG5" s="1" t="s">
        <v>72</v>
      </c>
      <c r="AH5" s="1"/>
      <c r="AI5" s="1"/>
      <c r="AJ5" s="1"/>
      <c r="AK5" s="1"/>
      <c r="AL5" s="1" t="s">
        <v>7</v>
      </c>
      <c r="AN5" s="1" t="s">
        <v>73</v>
      </c>
      <c r="AO5" s="1"/>
      <c r="AP5" s="1"/>
      <c r="AQ5" s="1"/>
      <c r="AR5" s="1"/>
      <c r="AS5" s="1" t="s">
        <v>7</v>
      </c>
      <c r="AU5" s="1" t="s">
        <v>74</v>
      </c>
      <c r="AV5" s="1"/>
      <c r="AW5" s="1"/>
      <c r="AX5" s="1"/>
      <c r="AY5" s="1"/>
      <c r="AZ5" s="1" t="s">
        <v>7</v>
      </c>
      <c r="BB5" s="1" t="s">
        <v>74</v>
      </c>
      <c r="BC5" s="1"/>
      <c r="BD5" s="1"/>
      <c r="BE5" s="1"/>
      <c r="BF5" s="1"/>
      <c r="BG5" s="1"/>
      <c r="BH5" s="1"/>
      <c r="BI5" s="1"/>
      <c r="BJ5" s="1"/>
      <c r="BK5" s="1"/>
      <c r="BL5" s="1"/>
      <c r="BM5" s="1"/>
      <c r="BN5" s="1" t="s">
        <v>7</v>
      </c>
    </row>
    <row r="6" spans="2:123">
      <c r="B6" s="264" t="s">
        <v>71</v>
      </c>
      <c r="C6" s="265"/>
      <c r="D6" s="265"/>
      <c r="E6" s="265"/>
      <c r="F6" s="265"/>
      <c r="G6" s="265"/>
      <c r="H6" s="265"/>
      <c r="I6" s="266"/>
      <c r="J6" s="142" t="s">
        <v>157</v>
      </c>
      <c r="BT6" s="125" t="s">
        <v>170</v>
      </c>
      <c r="BU6" t="s">
        <v>48</v>
      </c>
      <c r="BV6" t="s">
        <v>76</v>
      </c>
      <c r="BW6" t="s">
        <v>77</v>
      </c>
      <c r="BX6" t="s">
        <v>78</v>
      </c>
      <c r="BY6" t="s">
        <v>80</v>
      </c>
      <c r="BZ6" t="s">
        <v>79</v>
      </c>
      <c r="CB6" s="125" t="s">
        <v>227</v>
      </c>
      <c r="CC6" s="125" t="s">
        <v>172</v>
      </c>
      <c r="CW6" s="125" t="s">
        <v>177</v>
      </c>
      <c r="CX6" s="125" t="s">
        <v>172</v>
      </c>
      <c r="DD6" s="125" t="s">
        <v>7</v>
      </c>
      <c r="DE6" s="125" t="s">
        <v>172</v>
      </c>
      <c r="DQ6" s="125" t="s">
        <v>172</v>
      </c>
    </row>
    <row r="7" spans="2:123">
      <c r="B7" s="264" t="s">
        <v>72</v>
      </c>
      <c r="C7" s="265"/>
      <c r="D7" s="265"/>
      <c r="E7" s="265"/>
      <c r="F7" s="265"/>
      <c r="G7" s="265"/>
      <c r="H7" s="265"/>
      <c r="I7" s="266"/>
      <c r="J7" s="142" t="s">
        <v>158</v>
      </c>
      <c r="BT7" s="126" t="s">
        <v>314</v>
      </c>
      <c r="BU7">
        <v>4679.3500000000004</v>
      </c>
      <c r="BV7">
        <v>2641.28</v>
      </c>
      <c r="BW7">
        <v>2856.45</v>
      </c>
      <c r="BX7">
        <v>1047.5999999999999</v>
      </c>
      <c r="BY7">
        <v>3314.91</v>
      </c>
      <c r="BZ7">
        <v>2209.94</v>
      </c>
      <c r="CC7" t="s">
        <v>100</v>
      </c>
      <c r="CG7" t="s">
        <v>171</v>
      </c>
      <c r="CW7" s="125" t="s">
        <v>170</v>
      </c>
      <c r="CX7" t="s">
        <v>105</v>
      </c>
      <c r="CY7" t="s">
        <v>111</v>
      </c>
      <c r="CZ7" t="s">
        <v>102</v>
      </c>
      <c r="DA7" t="s">
        <v>202</v>
      </c>
      <c r="DB7" t="s">
        <v>171</v>
      </c>
      <c r="DD7" s="125" t="s">
        <v>170</v>
      </c>
      <c r="DE7" t="s">
        <v>224</v>
      </c>
      <c r="DF7" t="s">
        <v>109</v>
      </c>
      <c r="DG7" t="s">
        <v>223</v>
      </c>
      <c r="DH7" t="s">
        <v>178</v>
      </c>
      <c r="DI7" t="s">
        <v>171</v>
      </c>
      <c r="DP7" s="125" t="s">
        <v>173</v>
      </c>
      <c r="DQ7" t="s">
        <v>313</v>
      </c>
      <c r="DR7" t="s">
        <v>171</v>
      </c>
    </row>
    <row r="8" spans="2:123" ht="15" customHeight="1">
      <c r="B8" s="264" t="s">
        <v>73</v>
      </c>
      <c r="C8" s="265"/>
      <c r="D8" s="265"/>
      <c r="E8" s="265"/>
      <c r="F8" s="265"/>
      <c r="G8" s="265"/>
      <c r="H8" s="265"/>
      <c r="I8" s="266"/>
      <c r="J8" s="142" t="s">
        <v>159</v>
      </c>
      <c r="M8" s="172" t="s">
        <v>13</v>
      </c>
      <c r="N8" s="173" t="s">
        <v>14</v>
      </c>
      <c r="O8" s="173" t="s">
        <v>15</v>
      </c>
      <c r="P8" s="174" t="s">
        <v>48</v>
      </c>
      <c r="Q8" s="174" t="s">
        <v>76</v>
      </c>
      <c r="R8" s="174" t="s">
        <v>77</v>
      </c>
      <c r="S8" s="174" t="s">
        <v>78</v>
      </c>
      <c r="T8" s="174" t="s">
        <v>79</v>
      </c>
      <c r="U8" s="174" t="s">
        <v>80</v>
      </c>
      <c r="W8" s="6" t="s">
        <v>13</v>
      </c>
      <c r="X8" t="s">
        <v>14</v>
      </c>
      <c r="Y8" t="s">
        <v>15</v>
      </c>
      <c r="Z8" s="8" t="s">
        <v>81</v>
      </c>
      <c r="AA8" t="s">
        <v>82</v>
      </c>
      <c r="AB8" s="9" t="s">
        <v>83</v>
      </c>
      <c r="AC8" t="s">
        <v>84</v>
      </c>
      <c r="AD8" t="s">
        <v>85</v>
      </c>
      <c r="AE8" t="s">
        <v>86</v>
      </c>
      <c r="AG8" s="6" t="s">
        <v>13</v>
      </c>
      <c r="AH8" t="s">
        <v>14</v>
      </c>
      <c r="AI8" t="s">
        <v>15</v>
      </c>
      <c r="AJ8" t="s">
        <v>67</v>
      </c>
      <c r="AK8" t="s">
        <v>87</v>
      </c>
      <c r="AL8" t="s">
        <v>68</v>
      </c>
      <c r="AN8" s="6" t="s">
        <v>13</v>
      </c>
      <c r="AO8" t="s">
        <v>14</v>
      </c>
      <c r="AP8" t="s">
        <v>15</v>
      </c>
      <c r="AQ8" t="s">
        <v>88</v>
      </c>
      <c r="AR8" t="s">
        <v>89</v>
      </c>
      <c r="AS8" t="s">
        <v>90</v>
      </c>
      <c r="AU8" s="6" t="s">
        <v>13</v>
      </c>
      <c r="AV8" t="s">
        <v>14</v>
      </c>
      <c r="AW8" t="s">
        <v>15</v>
      </c>
      <c r="AX8" s="8" t="s">
        <v>91</v>
      </c>
      <c r="AY8" t="s">
        <v>92</v>
      </c>
      <c r="AZ8" t="s">
        <v>93</v>
      </c>
      <c r="BB8" s="6" t="s">
        <v>13</v>
      </c>
      <c r="BC8" s="3" t="s">
        <v>14</v>
      </c>
      <c r="BD8" s="3" t="s">
        <v>15</v>
      </c>
      <c r="BE8" s="136" t="s">
        <v>94</v>
      </c>
      <c r="BF8" s="136" t="s">
        <v>95</v>
      </c>
      <c r="BG8" s="136" t="s">
        <v>96</v>
      </c>
      <c r="BH8" s="136" t="s">
        <v>97</v>
      </c>
      <c r="BI8" s="136" t="s">
        <v>98</v>
      </c>
      <c r="BJ8" s="136" t="s">
        <v>225</v>
      </c>
      <c r="BK8" s="136" t="s">
        <v>226</v>
      </c>
      <c r="BL8" s="136" t="s">
        <v>99</v>
      </c>
      <c r="BM8" s="136"/>
      <c r="BN8" s="136"/>
      <c r="BT8" s="126" t="s">
        <v>315</v>
      </c>
      <c r="BU8">
        <v>4902.67</v>
      </c>
      <c r="BV8">
        <v>2579.1799999999998</v>
      </c>
      <c r="BW8">
        <v>2881.31</v>
      </c>
      <c r="BX8">
        <v>1119.68</v>
      </c>
      <c r="BY8">
        <v>3345.03</v>
      </c>
      <c r="BZ8">
        <v>2230.02</v>
      </c>
      <c r="CB8" s="125" t="s">
        <v>170</v>
      </c>
      <c r="CC8" t="s">
        <v>110</v>
      </c>
      <c r="CD8" t="s">
        <v>107</v>
      </c>
      <c r="CE8" t="s">
        <v>104</v>
      </c>
      <c r="CF8" t="s">
        <v>101</v>
      </c>
      <c r="CW8" s="126" t="s">
        <v>314</v>
      </c>
      <c r="CX8" s="279">
        <v>3385.17</v>
      </c>
      <c r="CY8" s="279">
        <v>9341.7900000000009</v>
      </c>
      <c r="CZ8" s="279">
        <v>64.69</v>
      </c>
      <c r="DA8" s="279">
        <v>524.73</v>
      </c>
      <c r="DB8" s="279">
        <v>13316.38</v>
      </c>
      <c r="DD8" s="126" t="s">
        <v>314</v>
      </c>
      <c r="DE8">
        <v>699.42</v>
      </c>
      <c r="DF8">
        <v>769.04</v>
      </c>
      <c r="DG8">
        <v>182.86</v>
      </c>
      <c r="DH8">
        <v>9.02</v>
      </c>
      <c r="DI8">
        <v>1660.34</v>
      </c>
      <c r="DP8" s="126" t="s">
        <v>196</v>
      </c>
      <c r="DQ8">
        <v>5.9227717808412024</v>
      </c>
      <c r="DR8">
        <v>5.9227717808412024</v>
      </c>
    </row>
    <row r="9" spans="2:123">
      <c r="B9" s="264" t="s">
        <v>74</v>
      </c>
      <c r="C9" s="265"/>
      <c r="D9" s="265"/>
      <c r="E9" s="265"/>
      <c r="F9" s="265"/>
      <c r="G9" s="265"/>
      <c r="H9" s="265"/>
      <c r="I9" s="266"/>
      <c r="J9" s="142" t="s">
        <v>160</v>
      </c>
      <c r="M9" s="171">
        <v>5</v>
      </c>
      <c r="N9" s="162" t="s">
        <v>314</v>
      </c>
      <c r="O9" s="162" t="s">
        <v>314</v>
      </c>
      <c r="P9" s="164">
        <v>4679.3500000000004</v>
      </c>
      <c r="Q9" s="164">
        <v>2641.28</v>
      </c>
      <c r="R9" s="164">
        <v>2856.45</v>
      </c>
      <c r="S9" s="164">
        <v>1047.5999999999999</v>
      </c>
      <c r="T9" s="164">
        <v>2209.94</v>
      </c>
      <c r="U9" s="164">
        <v>3314.91</v>
      </c>
      <c r="W9" s="171">
        <v>5</v>
      </c>
      <c r="X9" s="162" t="s">
        <v>314</v>
      </c>
      <c r="Y9" s="162" t="s">
        <v>314</v>
      </c>
      <c r="Z9" s="8" t="s">
        <v>100</v>
      </c>
      <c r="AA9" t="s">
        <v>101</v>
      </c>
      <c r="AB9" s="9">
        <v>428.32</v>
      </c>
      <c r="AC9" s="8" t="s">
        <v>100</v>
      </c>
      <c r="AD9" t="s">
        <v>101</v>
      </c>
      <c r="AE9" s="9">
        <v>4955.09</v>
      </c>
      <c r="AG9" s="171">
        <v>5</v>
      </c>
      <c r="AH9" s="162" t="s">
        <v>314</v>
      </c>
      <c r="AI9" s="162" t="s">
        <v>314</v>
      </c>
      <c r="AJ9" s="10">
        <v>2859.95</v>
      </c>
      <c r="AK9" s="10">
        <v>517.45000000000005</v>
      </c>
      <c r="AL9" s="10">
        <v>-33.92</v>
      </c>
      <c r="AN9" s="171">
        <v>5</v>
      </c>
      <c r="AO9" s="162" t="s">
        <v>314</v>
      </c>
      <c r="AP9" s="162" t="s">
        <v>314</v>
      </c>
      <c r="AQ9" s="11" t="s">
        <v>102</v>
      </c>
      <c r="AR9" s="12">
        <v>4679.3500000000004</v>
      </c>
      <c r="AS9" s="12">
        <v>64.69</v>
      </c>
      <c r="AU9" s="171">
        <v>5</v>
      </c>
      <c r="AV9" s="162" t="s">
        <v>314</v>
      </c>
      <c r="AW9" s="162" t="s">
        <v>314</v>
      </c>
      <c r="AX9" t="s">
        <v>103</v>
      </c>
      <c r="AY9">
        <v>699.42</v>
      </c>
      <c r="AZ9" s="9">
        <v>206.03</v>
      </c>
      <c r="BB9" s="171">
        <v>5</v>
      </c>
      <c r="BC9" s="162" t="s">
        <v>314</v>
      </c>
      <c r="BD9" s="162" t="s">
        <v>314</v>
      </c>
      <c r="BE9" s="156">
        <v>6.4000000000000057</v>
      </c>
      <c r="BF9" s="156">
        <v>34</v>
      </c>
      <c r="BG9" s="156">
        <v>25.3</v>
      </c>
      <c r="BH9" s="156">
        <v>20.3</v>
      </c>
      <c r="BI9" s="156">
        <v>4.9000000000000004</v>
      </c>
      <c r="BJ9" s="156">
        <v>4.3</v>
      </c>
      <c r="BK9" s="156">
        <v>3.1</v>
      </c>
      <c r="BL9" s="156">
        <v>1.7</v>
      </c>
      <c r="BM9" s="156"/>
      <c r="BN9" s="156"/>
      <c r="BT9" s="126" t="s">
        <v>316</v>
      </c>
      <c r="BU9">
        <v>4881.93</v>
      </c>
      <c r="BV9">
        <v>2559.4299999999998</v>
      </c>
      <c r="BW9">
        <v>2886.88</v>
      </c>
      <c r="BX9">
        <v>1123</v>
      </c>
      <c r="BY9">
        <v>3314.92</v>
      </c>
      <c r="BZ9">
        <v>2209.9499999999998</v>
      </c>
      <c r="CB9" s="126" t="s">
        <v>314</v>
      </c>
      <c r="CC9">
        <v>2923.68</v>
      </c>
      <c r="CD9">
        <v>273.47000000000003</v>
      </c>
      <c r="CE9">
        <v>13.95</v>
      </c>
      <c r="CF9">
        <v>428.32</v>
      </c>
      <c r="CG9">
        <v>3639.42</v>
      </c>
      <c r="CW9" s="126" t="s">
        <v>315</v>
      </c>
      <c r="CX9" s="279">
        <v>3487</v>
      </c>
      <c r="CY9" s="279">
        <v>9443.86</v>
      </c>
      <c r="CZ9" s="279">
        <v>60.19</v>
      </c>
      <c r="DA9" s="279">
        <v>466.06</v>
      </c>
      <c r="DB9" s="279">
        <v>13457.11</v>
      </c>
      <c r="DD9" s="126" t="s">
        <v>315</v>
      </c>
      <c r="DE9">
        <v>739.56</v>
      </c>
      <c r="DF9">
        <v>716.84</v>
      </c>
      <c r="DG9">
        <v>218.35</v>
      </c>
      <c r="DH9">
        <v>9.02</v>
      </c>
      <c r="DI9">
        <v>1683.77</v>
      </c>
      <c r="DP9" s="126" t="s">
        <v>234</v>
      </c>
      <c r="DQ9">
        <v>36.200000000000003</v>
      </c>
      <c r="DR9">
        <v>36.200000000000003</v>
      </c>
    </row>
    <row r="10" spans="2:123" ht="15.75" thickBot="1">
      <c r="B10" s="271" t="s">
        <v>75</v>
      </c>
      <c r="C10" s="272"/>
      <c r="D10" s="272"/>
      <c r="E10" s="272"/>
      <c r="F10" s="272"/>
      <c r="G10" s="272"/>
      <c r="H10" s="272"/>
      <c r="I10" s="273"/>
      <c r="J10" s="143" t="s">
        <v>161</v>
      </c>
      <c r="M10" s="171">
        <v>6</v>
      </c>
      <c r="N10" s="162" t="s">
        <v>315</v>
      </c>
      <c r="O10" s="175" t="s">
        <v>315</v>
      </c>
      <c r="P10" s="164">
        <v>4902.67</v>
      </c>
      <c r="Q10" s="164">
        <v>2579.1799999999998</v>
      </c>
      <c r="R10" s="164">
        <v>2881.31</v>
      </c>
      <c r="S10" s="164">
        <v>1119.68</v>
      </c>
      <c r="T10" s="164">
        <v>2230.02</v>
      </c>
      <c r="U10" s="164">
        <v>3345.03</v>
      </c>
      <c r="W10" s="171">
        <v>5</v>
      </c>
      <c r="X10" s="162" t="s">
        <v>314</v>
      </c>
      <c r="Y10" s="162" t="s">
        <v>314</v>
      </c>
      <c r="Z10" s="8" t="s">
        <v>100</v>
      </c>
      <c r="AA10" t="s">
        <v>104</v>
      </c>
      <c r="AB10" s="9">
        <v>13.95</v>
      </c>
      <c r="AC10" s="8" t="s">
        <v>100</v>
      </c>
      <c r="AD10" t="s">
        <v>104</v>
      </c>
      <c r="AE10" s="9">
        <v>23.87</v>
      </c>
      <c r="AG10" s="171">
        <v>6</v>
      </c>
      <c r="AH10" s="162" t="s">
        <v>315</v>
      </c>
      <c r="AI10" s="175" t="s">
        <v>315</v>
      </c>
      <c r="AJ10" s="10">
        <v>2879.9</v>
      </c>
      <c r="AK10" s="10">
        <v>550.07000000000005</v>
      </c>
      <c r="AL10" s="10">
        <v>-33.130000000000003</v>
      </c>
      <c r="AN10" s="171">
        <v>5</v>
      </c>
      <c r="AO10" s="162" t="s">
        <v>314</v>
      </c>
      <c r="AP10" s="162" t="s">
        <v>314</v>
      </c>
      <c r="AQ10" s="11" t="s">
        <v>105</v>
      </c>
      <c r="AR10" s="12">
        <v>0.95</v>
      </c>
      <c r="AS10" s="12">
        <v>3385.17</v>
      </c>
      <c r="AU10" s="171">
        <v>5</v>
      </c>
      <c r="AV10" s="162" t="s">
        <v>314</v>
      </c>
      <c r="AW10" s="162" t="s">
        <v>314</v>
      </c>
      <c r="AX10" t="s">
        <v>106</v>
      </c>
      <c r="AY10">
        <v>182.86</v>
      </c>
      <c r="AZ10" s="9">
        <v>5103.62</v>
      </c>
      <c r="BB10" s="171">
        <v>6</v>
      </c>
      <c r="BC10" s="162" t="s">
        <v>315</v>
      </c>
      <c r="BD10" s="175" t="s">
        <v>315</v>
      </c>
      <c r="BE10" s="156">
        <v>7.2000000000000028</v>
      </c>
      <c r="BF10" s="156">
        <v>34.700000000000003</v>
      </c>
      <c r="BG10" s="156">
        <v>25.5</v>
      </c>
      <c r="BH10" s="156">
        <v>18.399999999999999</v>
      </c>
      <c r="BI10" s="156">
        <v>4.9000000000000004</v>
      </c>
      <c r="BJ10" s="156">
        <v>4.5</v>
      </c>
      <c r="BK10" s="156">
        <v>2.7</v>
      </c>
      <c r="BL10" s="156">
        <v>2.1</v>
      </c>
      <c r="BM10" s="156"/>
      <c r="BN10" s="156"/>
      <c r="BT10" s="126" t="s">
        <v>285</v>
      </c>
      <c r="BU10">
        <v>5453.15</v>
      </c>
      <c r="BV10">
        <v>2466.81</v>
      </c>
      <c r="BW10">
        <v>3035.98</v>
      </c>
      <c r="BX10">
        <v>1264.3</v>
      </c>
      <c r="BY10">
        <v>3542.42</v>
      </c>
      <c r="BZ10">
        <v>2361.62</v>
      </c>
      <c r="CB10" s="126" t="s">
        <v>315</v>
      </c>
      <c r="CC10">
        <v>3222.19</v>
      </c>
      <c r="CD10">
        <v>308.18</v>
      </c>
      <c r="CE10">
        <v>14.08</v>
      </c>
      <c r="CF10">
        <v>432.03</v>
      </c>
      <c r="CG10">
        <v>3976.48</v>
      </c>
      <c r="CW10" s="126" t="s">
        <v>316</v>
      </c>
      <c r="CX10" s="279">
        <v>3276.38</v>
      </c>
      <c r="CY10" s="279">
        <v>9512.69</v>
      </c>
      <c r="CZ10" s="279">
        <v>59.17</v>
      </c>
      <c r="DA10" s="279">
        <v>458.99</v>
      </c>
      <c r="DB10" s="279">
        <v>13307.23</v>
      </c>
      <c r="DD10" s="126" t="s">
        <v>316</v>
      </c>
      <c r="DE10">
        <v>810.34</v>
      </c>
      <c r="DF10">
        <v>608.48</v>
      </c>
      <c r="DG10">
        <v>143.5</v>
      </c>
      <c r="DH10">
        <v>9.02</v>
      </c>
      <c r="DI10">
        <v>1571.34</v>
      </c>
      <c r="DP10" s="126" t="s">
        <v>235</v>
      </c>
      <c r="DQ10">
        <v>24.7</v>
      </c>
      <c r="DR10">
        <v>24.7</v>
      </c>
    </row>
    <row r="11" spans="2:123">
      <c r="M11" s="171">
        <v>7</v>
      </c>
      <c r="N11" s="162" t="s">
        <v>316</v>
      </c>
      <c r="O11" s="162" t="s">
        <v>316</v>
      </c>
      <c r="P11" s="164">
        <v>4881.93</v>
      </c>
      <c r="Q11" s="164">
        <v>2559.4299999999998</v>
      </c>
      <c r="R11" s="164">
        <v>2886.88</v>
      </c>
      <c r="S11" s="164">
        <v>1123</v>
      </c>
      <c r="T11" s="164">
        <v>2209.9499999999998</v>
      </c>
      <c r="U11" s="164">
        <v>3314.92</v>
      </c>
      <c r="W11" s="171">
        <v>5</v>
      </c>
      <c r="X11" s="162" t="s">
        <v>314</v>
      </c>
      <c r="Y11" s="162" t="s">
        <v>314</v>
      </c>
      <c r="Z11" s="8" t="s">
        <v>100</v>
      </c>
      <c r="AA11" t="s">
        <v>107</v>
      </c>
      <c r="AB11" s="9">
        <v>273.47000000000003</v>
      </c>
      <c r="AC11" s="8" t="s">
        <v>100</v>
      </c>
      <c r="AD11" t="s">
        <v>107</v>
      </c>
      <c r="AE11" s="9">
        <v>5480.97</v>
      </c>
      <c r="AG11" s="171">
        <v>7</v>
      </c>
      <c r="AH11" s="162" t="s">
        <v>316</v>
      </c>
      <c r="AI11" s="162" t="s">
        <v>316</v>
      </c>
      <c r="AJ11" s="10">
        <v>3013.8</v>
      </c>
      <c r="AK11" s="10">
        <v>544.54</v>
      </c>
      <c r="AL11" s="10">
        <v>-36.840000000000003</v>
      </c>
      <c r="AN11" s="171">
        <v>5</v>
      </c>
      <c r="AO11" s="162" t="s">
        <v>314</v>
      </c>
      <c r="AP11" s="162" t="s">
        <v>314</v>
      </c>
      <c r="AQ11" s="11" t="s">
        <v>202</v>
      </c>
      <c r="AR11" s="12">
        <v>463.15</v>
      </c>
      <c r="AS11" s="12">
        <v>524.73</v>
      </c>
      <c r="AU11" s="171">
        <v>5</v>
      </c>
      <c r="AV11" s="162" t="s">
        <v>314</v>
      </c>
      <c r="AW11" s="162" t="s">
        <v>314</v>
      </c>
      <c r="AX11" t="s">
        <v>109</v>
      </c>
      <c r="AY11">
        <v>769.04</v>
      </c>
      <c r="AZ11" s="9">
        <v>2303.81</v>
      </c>
      <c r="BB11" s="171">
        <v>7</v>
      </c>
      <c r="BC11" s="162" t="s">
        <v>316</v>
      </c>
      <c r="BD11" s="162" t="s">
        <v>316</v>
      </c>
      <c r="BE11" s="156">
        <v>6.5999999999999943</v>
      </c>
      <c r="BF11" s="156">
        <v>34.200000000000003</v>
      </c>
      <c r="BG11" s="156">
        <v>26</v>
      </c>
      <c r="BH11" s="156">
        <v>18.600000000000001</v>
      </c>
      <c r="BI11" s="156">
        <v>5.2</v>
      </c>
      <c r="BJ11" s="156">
        <v>4.5</v>
      </c>
      <c r="BK11" s="156">
        <v>2.8</v>
      </c>
      <c r="BL11" s="156">
        <v>2.1</v>
      </c>
      <c r="BM11" s="156"/>
      <c r="BN11" s="156"/>
      <c r="BT11" s="126" t="s">
        <v>313</v>
      </c>
      <c r="BU11">
        <v>5393.23</v>
      </c>
      <c r="BV11">
        <v>2413.4558999999999</v>
      </c>
      <c r="BW11">
        <v>3014.5299999999997</v>
      </c>
      <c r="BX11">
        <v>1281.0158176016866</v>
      </c>
      <c r="BY11">
        <v>3499.4496387367835</v>
      </c>
      <c r="BZ11">
        <v>2332.9664258245225</v>
      </c>
      <c r="CB11" s="126" t="s">
        <v>316</v>
      </c>
      <c r="CC11">
        <v>3522.98</v>
      </c>
      <c r="CD11">
        <v>225.66</v>
      </c>
      <c r="CE11">
        <v>13.27</v>
      </c>
      <c r="CF11">
        <v>436.73</v>
      </c>
      <c r="CG11">
        <v>4198.6400000000003</v>
      </c>
      <c r="CW11" s="126" t="s">
        <v>285</v>
      </c>
      <c r="CX11" s="279">
        <v>3751.25</v>
      </c>
      <c r="CY11" s="279">
        <v>9817.0300000000007</v>
      </c>
      <c r="CZ11" s="279">
        <v>56.58</v>
      </c>
      <c r="DA11" s="279">
        <v>515.04999999999995</v>
      </c>
      <c r="DB11" s="279">
        <v>14139.91</v>
      </c>
      <c r="DD11" s="126" t="s">
        <v>285</v>
      </c>
      <c r="DE11">
        <v>895.62</v>
      </c>
      <c r="DF11">
        <v>567.67999999999995</v>
      </c>
      <c r="DG11">
        <v>184.57</v>
      </c>
      <c r="DH11">
        <v>9.02</v>
      </c>
      <c r="DI11">
        <v>1656.89</v>
      </c>
      <c r="DP11" s="126" t="s">
        <v>236</v>
      </c>
      <c r="DQ11">
        <v>19.899999999999999</v>
      </c>
      <c r="DR11">
        <v>19.899999999999999</v>
      </c>
    </row>
    <row r="12" spans="2:123">
      <c r="M12" s="171">
        <v>8</v>
      </c>
      <c r="N12" s="162" t="s">
        <v>285</v>
      </c>
      <c r="O12" s="162" t="s">
        <v>285</v>
      </c>
      <c r="P12" s="164">
        <v>5453.15</v>
      </c>
      <c r="Q12" s="164">
        <v>2466.81</v>
      </c>
      <c r="R12" s="164">
        <v>3035.98</v>
      </c>
      <c r="S12" s="164">
        <v>1264.3</v>
      </c>
      <c r="T12" s="164">
        <v>2361.62</v>
      </c>
      <c r="U12" s="164">
        <v>3542.42</v>
      </c>
      <c r="W12" s="171">
        <v>5</v>
      </c>
      <c r="X12" s="162" t="s">
        <v>314</v>
      </c>
      <c r="Y12" s="162" t="s">
        <v>314</v>
      </c>
      <c r="Z12" s="8" t="s">
        <v>100</v>
      </c>
      <c r="AA12" t="s">
        <v>110</v>
      </c>
      <c r="AB12" s="9">
        <v>2923.68</v>
      </c>
      <c r="AC12" s="8" t="s">
        <v>100</v>
      </c>
      <c r="AD12" t="s">
        <v>110</v>
      </c>
      <c r="AE12" s="9">
        <v>0</v>
      </c>
      <c r="AG12" s="171">
        <v>8</v>
      </c>
      <c r="AH12" s="162" t="s">
        <v>285</v>
      </c>
      <c r="AI12" s="162" t="s">
        <v>285</v>
      </c>
      <c r="AJ12" s="10">
        <v>3152.01</v>
      </c>
      <c r="AK12" s="10">
        <v>540.12</v>
      </c>
      <c r="AL12" s="10">
        <v>-40.74</v>
      </c>
      <c r="AN12" s="171">
        <v>5</v>
      </c>
      <c r="AO12" s="162" t="s">
        <v>314</v>
      </c>
      <c r="AP12" s="162" t="s">
        <v>314</v>
      </c>
      <c r="AQ12" s="11" t="s">
        <v>111</v>
      </c>
      <c r="AR12" s="12">
        <v>1660.69</v>
      </c>
      <c r="AS12" s="12">
        <v>9341.7900000000009</v>
      </c>
      <c r="AU12" s="171">
        <v>5</v>
      </c>
      <c r="AV12" s="162" t="s">
        <v>314</v>
      </c>
      <c r="AW12" s="162" t="s">
        <v>314</v>
      </c>
      <c r="AX12" t="s">
        <v>112</v>
      </c>
      <c r="AY12">
        <v>9.02</v>
      </c>
      <c r="AZ12" s="9">
        <v>54.89</v>
      </c>
      <c r="BB12" s="171">
        <v>8</v>
      </c>
      <c r="BC12" s="158" t="s">
        <v>285</v>
      </c>
      <c r="BD12" s="158" t="s">
        <v>285</v>
      </c>
      <c r="BE12" s="156">
        <v>6.5</v>
      </c>
      <c r="BF12" s="156">
        <v>35.200000000000003</v>
      </c>
      <c r="BG12" s="156">
        <v>25.8</v>
      </c>
      <c r="BH12" s="156">
        <v>18.600000000000001</v>
      </c>
      <c r="BI12" s="156">
        <v>5.2</v>
      </c>
      <c r="BJ12" s="156">
        <v>3.8</v>
      </c>
      <c r="BK12" s="156">
        <v>2.9</v>
      </c>
      <c r="BL12" s="156">
        <v>2</v>
      </c>
      <c r="BM12" s="156"/>
      <c r="BN12" s="156"/>
      <c r="BT12" s="126" t="s">
        <v>171</v>
      </c>
      <c r="BU12">
        <v>25310.33</v>
      </c>
      <c r="BV12">
        <v>12660.1559</v>
      </c>
      <c r="BW12">
        <v>14675.149999999998</v>
      </c>
      <c r="BX12">
        <v>5835.5958176016866</v>
      </c>
      <c r="BY12">
        <v>17016.729638736782</v>
      </c>
      <c r="BZ12">
        <v>11344.496425824522</v>
      </c>
      <c r="CB12" s="126" t="s">
        <v>285</v>
      </c>
      <c r="CC12">
        <v>3746.68</v>
      </c>
      <c r="CD12">
        <v>266.63</v>
      </c>
      <c r="CE12">
        <v>12.28</v>
      </c>
      <c r="CF12">
        <v>435.04</v>
      </c>
      <c r="CG12">
        <v>4460.63</v>
      </c>
      <c r="CW12" s="126" t="s">
        <v>313</v>
      </c>
      <c r="CX12" s="279">
        <v>3660.29</v>
      </c>
      <c r="CY12" s="279">
        <v>9635.93</v>
      </c>
      <c r="CZ12" s="279">
        <v>54.82</v>
      </c>
      <c r="DA12" s="279">
        <v>484.37</v>
      </c>
      <c r="DB12" s="279">
        <v>13835.41</v>
      </c>
      <c r="DD12" s="126" t="s">
        <v>313</v>
      </c>
      <c r="DE12">
        <v>941.25</v>
      </c>
      <c r="DF12">
        <v>501.46</v>
      </c>
      <c r="DG12">
        <v>219.88</v>
      </c>
      <c r="DH12">
        <v>9.02</v>
      </c>
      <c r="DI12">
        <v>1671.61</v>
      </c>
      <c r="DP12" s="126" t="s">
        <v>237</v>
      </c>
      <c r="DQ12">
        <v>5.4</v>
      </c>
      <c r="DR12">
        <v>5.4</v>
      </c>
    </row>
    <row r="13" spans="2:123" ht="15.75" thickBot="1">
      <c r="B13" s="137" t="s">
        <v>199</v>
      </c>
      <c r="M13" s="171">
        <v>9</v>
      </c>
      <c r="N13" s="162" t="s">
        <v>313</v>
      </c>
      <c r="O13" s="162" t="s">
        <v>313</v>
      </c>
      <c r="P13" s="164">
        <v>5393.23</v>
      </c>
      <c r="Q13" s="164">
        <v>2413.4558999999999</v>
      </c>
      <c r="R13" s="164">
        <v>3014.5299999999997</v>
      </c>
      <c r="S13" s="164">
        <v>1281.0158176016866</v>
      </c>
      <c r="T13" s="164">
        <v>2332.9664258245225</v>
      </c>
      <c r="U13" s="164">
        <v>3499.4496387367835</v>
      </c>
      <c r="W13" s="171">
        <v>5</v>
      </c>
      <c r="X13" s="162" t="s">
        <v>314</v>
      </c>
      <c r="Y13" s="162" t="s">
        <v>314</v>
      </c>
      <c r="Z13" s="8" t="s">
        <v>113</v>
      </c>
      <c r="AA13" t="s">
        <v>101</v>
      </c>
      <c r="AB13" s="9">
        <v>21.62</v>
      </c>
      <c r="AC13" s="8" t="s">
        <v>113</v>
      </c>
      <c r="AD13" t="s">
        <v>101</v>
      </c>
      <c r="AE13" s="9">
        <v>287.54000000000002</v>
      </c>
      <c r="AG13" s="171">
        <v>9</v>
      </c>
      <c r="AH13" s="162" t="s">
        <v>313</v>
      </c>
      <c r="AI13" s="162" t="s">
        <v>313</v>
      </c>
      <c r="AJ13" s="10">
        <v>3009.02</v>
      </c>
      <c r="AK13" s="10">
        <v>504.65</v>
      </c>
      <c r="AL13" s="10">
        <v>-24.54</v>
      </c>
      <c r="AN13" s="171">
        <v>6</v>
      </c>
      <c r="AO13" s="162" t="s">
        <v>315</v>
      </c>
      <c r="AP13" s="175" t="s">
        <v>315</v>
      </c>
      <c r="AQ13" s="11" t="s">
        <v>102</v>
      </c>
      <c r="AR13" s="12">
        <v>4902.67</v>
      </c>
      <c r="AS13" s="12">
        <v>60.19</v>
      </c>
      <c r="AU13" s="171">
        <v>6</v>
      </c>
      <c r="AV13" s="162" t="s">
        <v>315</v>
      </c>
      <c r="AW13" s="175" t="s">
        <v>315</v>
      </c>
      <c r="AX13" t="s">
        <v>103</v>
      </c>
      <c r="AY13">
        <v>739.56</v>
      </c>
      <c r="AZ13" s="9">
        <v>181.16</v>
      </c>
      <c r="BB13" s="171">
        <v>9</v>
      </c>
      <c r="BC13" s="162" t="s">
        <v>313</v>
      </c>
      <c r="BD13" s="158" t="s">
        <v>313</v>
      </c>
      <c r="BE13" s="156">
        <v>5.9227717808412024</v>
      </c>
      <c r="BF13" s="156">
        <v>36.200000000000003</v>
      </c>
      <c r="BG13" s="156">
        <v>24.7</v>
      </c>
      <c r="BH13" s="156">
        <v>19.899999999999999</v>
      </c>
      <c r="BI13" s="156">
        <v>5.4</v>
      </c>
      <c r="BJ13" s="156">
        <v>4.2</v>
      </c>
      <c r="BK13" s="156">
        <v>2.7</v>
      </c>
      <c r="BL13" s="156">
        <v>0.97722821915876856</v>
      </c>
      <c r="BM13" s="156"/>
      <c r="BN13" s="156"/>
      <c r="CB13" s="126" t="s">
        <v>313</v>
      </c>
      <c r="CC13">
        <v>4059.71</v>
      </c>
      <c r="CD13">
        <v>299.83000000000004</v>
      </c>
      <c r="CE13">
        <v>13.059999999999999</v>
      </c>
      <c r="CF13">
        <v>444.43999999999994</v>
      </c>
      <c r="CG13">
        <v>4817.04</v>
      </c>
      <c r="CW13" s="126" t="s">
        <v>171</v>
      </c>
      <c r="CX13" s="279">
        <v>17560.09</v>
      </c>
      <c r="CY13" s="279">
        <v>47751.3</v>
      </c>
      <c r="CZ13" s="279">
        <v>295.45</v>
      </c>
      <c r="DA13" s="279">
        <v>2449.1999999999998</v>
      </c>
      <c r="DB13" s="279">
        <v>68056.039999999994</v>
      </c>
      <c r="DD13" s="126" t="s">
        <v>171</v>
      </c>
      <c r="DE13">
        <v>4086.19</v>
      </c>
      <c r="DF13">
        <v>3163.5</v>
      </c>
      <c r="DG13">
        <v>949.16</v>
      </c>
      <c r="DH13">
        <v>45.1</v>
      </c>
      <c r="DI13">
        <v>8243.9500000000007</v>
      </c>
      <c r="DP13" s="126" t="s">
        <v>238</v>
      </c>
      <c r="DQ13">
        <v>4.2</v>
      </c>
      <c r="DR13">
        <v>4.2</v>
      </c>
    </row>
    <row r="14" spans="2:123">
      <c r="B14" s="274" t="s">
        <v>70</v>
      </c>
      <c r="C14" s="275"/>
      <c r="D14" s="275"/>
      <c r="E14" s="275"/>
      <c r="F14" s="275"/>
      <c r="G14" s="275"/>
      <c r="H14" s="275"/>
      <c r="I14" s="275"/>
      <c r="J14" s="144" t="str">
        <f>VLOOKUP(MAX(M:M),M:N,2,0)</f>
        <v>2024.03.31</v>
      </c>
      <c r="M14" s="158"/>
      <c r="N14" s="158"/>
      <c r="O14" s="158"/>
      <c r="P14" s="158"/>
      <c r="Q14" s="158"/>
      <c r="R14" s="158"/>
      <c r="S14" s="158"/>
      <c r="T14" s="158"/>
      <c r="U14" s="158"/>
      <c r="W14" s="171">
        <v>5</v>
      </c>
      <c r="X14" s="162" t="s">
        <v>314</v>
      </c>
      <c r="Y14" s="162" t="s">
        <v>314</v>
      </c>
      <c r="Z14" s="8" t="s">
        <v>113</v>
      </c>
      <c r="AA14" t="s">
        <v>104</v>
      </c>
      <c r="AB14" s="9">
        <v>0</v>
      </c>
      <c r="AC14" s="8" t="s">
        <v>113</v>
      </c>
      <c r="AD14" t="s">
        <v>104</v>
      </c>
      <c r="AE14" s="9">
        <v>0.63</v>
      </c>
      <c r="AJ14" s="10"/>
      <c r="AK14" s="10"/>
      <c r="AL14" s="10"/>
      <c r="AN14" s="171">
        <v>6</v>
      </c>
      <c r="AO14" s="162" t="s">
        <v>315</v>
      </c>
      <c r="AP14" s="175" t="s">
        <v>315</v>
      </c>
      <c r="AQ14" s="11" t="s">
        <v>105</v>
      </c>
      <c r="AR14" s="12">
        <v>0.95</v>
      </c>
      <c r="AS14" s="12">
        <v>3487</v>
      </c>
      <c r="AU14" s="171">
        <v>6</v>
      </c>
      <c r="AV14" s="162" t="s">
        <v>315</v>
      </c>
      <c r="AW14" s="175" t="s">
        <v>315</v>
      </c>
      <c r="AX14" t="s">
        <v>106</v>
      </c>
      <c r="AY14">
        <v>218.35</v>
      </c>
      <c r="AZ14" s="9">
        <v>5185.67</v>
      </c>
      <c r="BB14" s="10"/>
      <c r="BC14" s="10"/>
      <c r="BD14" s="10"/>
      <c r="BE14" s="156"/>
      <c r="BF14" s="156"/>
      <c r="BG14" s="156"/>
      <c r="BH14" s="156"/>
      <c r="BI14" s="156"/>
      <c r="BJ14" s="156"/>
      <c r="BK14" s="156"/>
      <c r="BL14" s="156"/>
      <c r="BM14" s="156"/>
      <c r="BN14" s="156"/>
      <c r="CB14" s="126" t="s">
        <v>171</v>
      </c>
      <c r="CC14">
        <v>17475.240000000002</v>
      </c>
      <c r="CD14">
        <v>1373.77</v>
      </c>
      <c r="CE14">
        <v>66.64</v>
      </c>
      <c r="CF14">
        <v>2176.56</v>
      </c>
      <c r="CG14">
        <v>21092.210000000003</v>
      </c>
      <c r="DP14" s="126" t="s">
        <v>239</v>
      </c>
      <c r="DQ14">
        <v>2.7</v>
      </c>
      <c r="DR14">
        <v>2.7</v>
      </c>
    </row>
    <row r="15" spans="2:123">
      <c r="B15" s="267" t="s">
        <v>71</v>
      </c>
      <c r="C15" s="268"/>
      <c r="D15" s="268"/>
      <c r="E15" s="268"/>
      <c r="F15" s="268"/>
      <c r="G15" s="268"/>
      <c r="H15" s="268"/>
      <c r="I15" s="268"/>
      <c r="J15" s="145" t="str">
        <f>VLOOKUP(MAX(W:W),W:X,2,0)</f>
        <v>2024.03.31</v>
      </c>
      <c r="M15" s="158"/>
      <c r="N15" s="158"/>
      <c r="O15" s="158"/>
      <c r="P15" s="158"/>
      <c r="Q15" s="158"/>
      <c r="R15" s="158"/>
      <c r="S15" s="158"/>
      <c r="T15" s="158"/>
      <c r="U15" s="158"/>
      <c r="W15" s="171">
        <v>5</v>
      </c>
      <c r="X15" s="162" t="s">
        <v>314</v>
      </c>
      <c r="Y15" s="162" t="s">
        <v>314</v>
      </c>
      <c r="Z15" s="8" t="s">
        <v>113</v>
      </c>
      <c r="AA15" t="s">
        <v>114</v>
      </c>
      <c r="AB15" s="9">
        <v>0</v>
      </c>
      <c r="AC15" s="8" t="s">
        <v>113</v>
      </c>
      <c r="AD15" t="s">
        <v>114</v>
      </c>
      <c r="AE15" s="9">
        <v>0</v>
      </c>
      <c r="AJ15" s="10"/>
      <c r="AK15" s="10"/>
      <c r="AL15" s="10"/>
      <c r="AN15" s="171">
        <v>6</v>
      </c>
      <c r="AO15" s="162" t="s">
        <v>315</v>
      </c>
      <c r="AP15" s="175" t="s">
        <v>315</v>
      </c>
      <c r="AQ15" s="11" t="s">
        <v>202</v>
      </c>
      <c r="AR15" s="12">
        <v>489.57</v>
      </c>
      <c r="AS15" s="12">
        <v>466.06</v>
      </c>
      <c r="AU15" s="171">
        <v>6</v>
      </c>
      <c r="AV15" s="162" t="s">
        <v>315</v>
      </c>
      <c r="AW15" s="175" t="s">
        <v>315</v>
      </c>
      <c r="AX15" t="s">
        <v>109</v>
      </c>
      <c r="AY15">
        <v>716.84</v>
      </c>
      <c r="AZ15" s="9">
        <v>2348.5100000000002</v>
      </c>
      <c r="BB15" s="10"/>
      <c r="BC15" s="10"/>
      <c r="BD15" s="10"/>
      <c r="BE15" s="156"/>
      <c r="BF15" s="156"/>
      <c r="BG15" s="156"/>
      <c r="BH15" s="156"/>
      <c r="BI15" s="156"/>
      <c r="BJ15" s="156"/>
      <c r="BK15" s="156"/>
      <c r="BL15" s="156"/>
      <c r="DP15" s="126" t="s">
        <v>240</v>
      </c>
      <c r="DQ15">
        <v>0.97722821915876856</v>
      </c>
      <c r="DR15">
        <v>0.97722821915876856</v>
      </c>
    </row>
    <row r="16" spans="2:123">
      <c r="B16" s="267" t="s">
        <v>72</v>
      </c>
      <c r="C16" s="268"/>
      <c r="D16" s="268"/>
      <c r="E16" s="268"/>
      <c r="F16" s="268"/>
      <c r="G16" s="268"/>
      <c r="H16" s="268"/>
      <c r="I16" s="268"/>
      <c r="J16" s="145" t="str">
        <f>VLOOKUP(MAX(AG:AG),AG:AH,2,0)</f>
        <v>2024.03.31</v>
      </c>
      <c r="M16" s="158"/>
      <c r="N16" s="158"/>
      <c r="O16" s="158"/>
      <c r="P16" s="158"/>
      <c r="Q16" s="158"/>
      <c r="R16" s="158"/>
      <c r="S16" s="158"/>
      <c r="T16" s="158"/>
      <c r="U16" s="158"/>
      <c r="W16" s="171">
        <v>5</v>
      </c>
      <c r="X16" s="162" t="s">
        <v>314</v>
      </c>
      <c r="Y16" s="162" t="s">
        <v>314</v>
      </c>
      <c r="Z16" s="8" t="s">
        <v>113</v>
      </c>
      <c r="AA16" t="s">
        <v>107</v>
      </c>
      <c r="AB16" s="9">
        <v>1387.43</v>
      </c>
      <c r="AC16" s="8" t="s">
        <v>113</v>
      </c>
      <c r="AD16" t="s">
        <v>107</v>
      </c>
      <c r="AE16" s="9">
        <v>2568.2800000000002</v>
      </c>
      <c r="AJ16" s="10"/>
      <c r="AK16" s="10"/>
      <c r="AL16" s="10"/>
      <c r="AN16" s="171">
        <v>6</v>
      </c>
      <c r="AO16" s="162" t="s">
        <v>315</v>
      </c>
      <c r="AP16" s="175" t="s">
        <v>315</v>
      </c>
      <c r="AQ16" s="11" t="s">
        <v>111</v>
      </c>
      <c r="AR16" s="12">
        <v>1659.93</v>
      </c>
      <c r="AS16" s="12">
        <v>9443.86</v>
      </c>
      <c r="AU16" s="171">
        <v>6</v>
      </c>
      <c r="AV16" s="162" t="s">
        <v>315</v>
      </c>
      <c r="AW16" s="175" t="s">
        <v>315</v>
      </c>
      <c r="AX16" t="s">
        <v>112</v>
      </c>
      <c r="AY16">
        <v>9.02</v>
      </c>
      <c r="AZ16" s="9">
        <v>54.12</v>
      </c>
      <c r="BB16" s="10"/>
      <c r="BC16" s="10"/>
      <c r="BD16" s="10"/>
      <c r="BE16" s="156"/>
      <c r="BF16" s="156"/>
      <c r="BG16" s="156"/>
      <c r="BH16" s="156"/>
      <c r="BI16" s="156"/>
      <c r="BJ16" s="156"/>
      <c r="BK16" s="156"/>
      <c r="BL16" s="156"/>
    </row>
    <row r="17" spans="2:113">
      <c r="B17" s="267" t="s">
        <v>73</v>
      </c>
      <c r="C17" s="268"/>
      <c r="D17" s="268"/>
      <c r="E17" s="268"/>
      <c r="F17" s="268"/>
      <c r="G17" s="268"/>
      <c r="H17" s="268"/>
      <c r="I17" s="268"/>
      <c r="J17" s="145" t="str">
        <f>VLOOKUP(MAX(AN:AN),AN:AO,2,0)</f>
        <v>2024.03.31</v>
      </c>
      <c r="M17" s="158"/>
      <c r="N17" s="158"/>
      <c r="O17" s="158"/>
      <c r="P17" s="158"/>
      <c r="Q17" s="158"/>
      <c r="R17" s="158"/>
      <c r="S17" s="158"/>
      <c r="T17" s="158"/>
      <c r="U17" s="158"/>
      <c r="W17" s="171">
        <v>5</v>
      </c>
      <c r="X17" s="162" t="s">
        <v>314</v>
      </c>
      <c r="Y17" s="162" t="s">
        <v>314</v>
      </c>
      <c r="Z17" s="8" t="s">
        <v>113</v>
      </c>
      <c r="AA17" t="s">
        <v>110</v>
      </c>
      <c r="AB17" s="9">
        <v>1755.67</v>
      </c>
      <c r="AC17" s="8" t="s">
        <v>113</v>
      </c>
      <c r="AD17" t="s">
        <v>110</v>
      </c>
      <c r="AE17" s="9">
        <v>0</v>
      </c>
      <c r="AJ17" s="10"/>
      <c r="AK17" s="10"/>
      <c r="AL17" s="10"/>
      <c r="AN17" s="6">
        <v>7</v>
      </c>
      <c r="AO17" s="162" t="s">
        <v>316</v>
      </c>
      <c r="AP17" s="162" t="s">
        <v>316</v>
      </c>
      <c r="AQ17" s="11" t="s">
        <v>102</v>
      </c>
      <c r="AR17" s="12">
        <v>4881.93</v>
      </c>
      <c r="AS17" s="12">
        <v>59.17</v>
      </c>
      <c r="AU17" s="6">
        <v>7</v>
      </c>
      <c r="AV17" s="162" t="s">
        <v>316</v>
      </c>
      <c r="AW17" s="162" t="s">
        <v>316</v>
      </c>
      <c r="AX17" t="s">
        <v>103</v>
      </c>
      <c r="AY17">
        <v>810.34</v>
      </c>
      <c r="AZ17" s="9">
        <v>176.48</v>
      </c>
      <c r="BB17" s="10"/>
      <c r="BC17" s="10"/>
      <c r="BD17" s="10"/>
      <c r="BE17" s="156"/>
      <c r="BF17" s="156"/>
      <c r="BG17" s="156"/>
      <c r="BH17" s="156"/>
      <c r="BI17" s="156"/>
      <c r="BJ17" s="156"/>
      <c r="BK17" s="156"/>
      <c r="BL17" s="156"/>
    </row>
    <row r="18" spans="2:113">
      <c r="B18" s="267" t="s">
        <v>74</v>
      </c>
      <c r="C18" s="268"/>
      <c r="D18" s="268"/>
      <c r="E18" s="268"/>
      <c r="F18" s="268"/>
      <c r="G18" s="268"/>
      <c r="H18" s="268"/>
      <c r="I18" s="268"/>
      <c r="J18" s="145" t="str">
        <f>VLOOKUP(MAX(AU:AU),AU:AV,2,0)</f>
        <v>2024.03.31</v>
      </c>
      <c r="M18" s="158"/>
      <c r="N18" s="158"/>
      <c r="O18" s="158"/>
      <c r="P18" s="158"/>
      <c r="Q18" s="158"/>
      <c r="R18" s="158"/>
      <c r="S18" s="158"/>
      <c r="T18" s="158"/>
      <c r="U18" s="158"/>
      <c r="W18" s="171">
        <v>5</v>
      </c>
      <c r="X18" s="162" t="s">
        <v>314</v>
      </c>
      <c r="Y18" s="162" t="s">
        <v>314</v>
      </c>
      <c r="Z18" s="8" t="s">
        <v>115</v>
      </c>
      <c r="AA18" t="s">
        <v>101</v>
      </c>
      <c r="AB18" s="9">
        <v>449.94</v>
      </c>
      <c r="AC18" s="8" t="s">
        <v>115</v>
      </c>
      <c r="AD18" t="s">
        <v>101</v>
      </c>
      <c r="AE18" s="9">
        <v>5242.63</v>
      </c>
      <c r="AN18" s="6">
        <v>7</v>
      </c>
      <c r="AO18" s="162" t="s">
        <v>316</v>
      </c>
      <c r="AP18" s="162" t="s">
        <v>316</v>
      </c>
      <c r="AQ18" s="11" t="s">
        <v>105</v>
      </c>
      <c r="AR18" s="12">
        <v>0.95</v>
      </c>
      <c r="AS18" s="12">
        <v>3276.38</v>
      </c>
      <c r="AU18" s="6">
        <v>7</v>
      </c>
      <c r="AV18" s="162" t="s">
        <v>316</v>
      </c>
      <c r="AW18" s="162" t="s">
        <v>316</v>
      </c>
      <c r="AX18" t="s">
        <v>106</v>
      </c>
      <c r="AY18">
        <v>143.5</v>
      </c>
      <c r="AZ18" s="9">
        <v>4958</v>
      </c>
      <c r="BB18" s="10"/>
      <c r="BC18" s="10"/>
      <c r="BD18" s="10"/>
      <c r="BE18" s="10"/>
      <c r="BF18" s="10"/>
      <c r="BG18" s="10"/>
      <c r="BH18" s="10"/>
      <c r="BI18" s="10"/>
      <c r="BJ18" s="10"/>
      <c r="BK18" s="10"/>
      <c r="BL18" s="10"/>
      <c r="BM18" s="10"/>
      <c r="BN18" s="10"/>
      <c r="DD18" s="125" t="s">
        <v>233</v>
      </c>
      <c r="DE18" s="125" t="s">
        <v>172</v>
      </c>
    </row>
    <row r="19" spans="2:113" ht="14.1" customHeight="1" thickBot="1">
      <c r="B19" s="269" t="s">
        <v>75</v>
      </c>
      <c r="C19" s="270"/>
      <c r="D19" s="270"/>
      <c r="E19" s="270"/>
      <c r="F19" s="270"/>
      <c r="G19" s="270"/>
      <c r="H19" s="270"/>
      <c r="I19" s="270"/>
      <c r="J19" s="146" t="str">
        <f>VLOOKUP(MAX(BB:BB),BB:BC,2,0)</f>
        <v>2024.03.31</v>
      </c>
      <c r="M19" s="158"/>
      <c r="N19" s="158"/>
      <c r="O19" s="158"/>
      <c r="P19" s="158"/>
      <c r="Q19" s="158"/>
      <c r="R19" s="158"/>
      <c r="S19" s="158"/>
      <c r="T19" s="158"/>
      <c r="U19" s="158"/>
      <c r="W19" s="171">
        <v>5</v>
      </c>
      <c r="X19" s="162" t="s">
        <v>314</v>
      </c>
      <c r="Y19" s="162" t="s">
        <v>314</v>
      </c>
      <c r="Z19" s="8" t="s">
        <v>115</v>
      </c>
      <c r="AA19" t="s">
        <v>104</v>
      </c>
      <c r="AB19" s="9">
        <v>13.95</v>
      </c>
      <c r="AC19" s="8" t="s">
        <v>115</v>
      </c>
      <c r="AD19" t="s">
        <v>104</v>
      </c>
      <c r="AE19" s="9">
        <v>24.5</v>
      </c>
      <c r="AN19" s="6">
        <v>7</v>
      </c>
      <c r="AO19" s="162" t="s">
        <v>316</v>
      </c>
      <c r="AP19" s="162" t="s">
        <v>316</v>
      </c>
      <c r="AQ19" s="11" t="s">
        <v>202</v>
      </c>
      <c r="AR19" s="12">
        <v>594.14</v>
      </c>
      <c r="AS19" s="12">
        <v>458.99</v>
      </c>
      <c r="AU19" s="6">
        <v>7</v>
      </c>
      <c r="AV19" s="162" t="s">
        <v>316</v>
      </c>
      <c r="AW19" s="162" t="s">
        <v>316</v>
      </c>
      <c r="AX19" t="s">
        <v>109</v>
      </c>
      <c r="AY19">
        <v>608.48</v>
      </c>
      <c r="AZ19" s="9">
        <v>2357.21</v>
      </c>
      <c r="BB19" s="10"/>
      <c r="BC19" s="10"/>
      <c r="BD19" s="10"/>
      <c r="BE19" s="10"/>
      <c r="BF19" s="10"/>
      <c r="BG19" s="10"/>
      <c r="BH19" s="10"/>
      <c r="BI19" s="10"/>
      <c r="BJ19" s="10"/>
      <c r="BK19" s="10"/>
      <c r="BL19" s="10"/>
      <c r="BM19" s="10"/>
      <c r="BN19" s="10"/>
      <c r="DD19" s="125" t="s">
        <v>170</v>
      </c>
      <c r="DE19" t="s">
        <v>223</v>
      </c>
      <c r="DF19" t="s">
        <v>109</v>
      </c>
      <c r="DG19" t="s">
        <v>224</v>
      </c>
      <c r="DH19" t="s">
        <v>178</v>
      </c>
      <c r="DI19" t="s">
        <v>171</v>
      </c>
    </row>
    <row r="20" spans="2:113" ht="11.25" customHeight="1">
      <c r="B20" s="147"/>
      <c r="M20" s="158"/>
      <c r="N20" s="158"/>
      <c r="O20" s="158"/>
      <c r="P20" s="158"/>
      <c r="Q20" s="158"/>
      <c r="R20" s="158"/>
      <c r="S20" s="158"/>
      <c r="T20" s="158"/>
      <c r="U20" s="158"/>
      <c r="W20" s="171">
        <v>5</v>
      </c>
      <c r="X20" s="162" t="s">
        <v>314</v>
      </c>
      <c r="Y20" s="162" t="s">
        <v>314</v>
      </c>
      <c r="Z20" s="8" t="s">
        <v>115</v>
      </c>
      <c r="AA20" t="s">
        <v>114</v>
      </c>
      <c r="AB20" s="9">
        <v>0</v>
      </c>
      <c r="AC20" s="8" t="s">
        <v>115</v>
      </c>
      <c r="AD20" t="s">
        <v>114</v>
      </c>
      <c r="AE20" s="9">
        <v>0</v>
      </c>
      <c r="AN20" s="6">
        <v>7</v>
      </c>
      <c r="AO20" s="162" t="s">
        <v>316</v>
      </c>
      <c r="AP20" s="162" t="s">
        <v>316</v>
      </c>
      <c r="AQ20" s="11" t="s">
        <v>111</v>
      </c>
      <c r="AR20" s="12">
        <v>1443.47</v>
      </c>
      <c r="AS20" s="12">
        <v>9512.69</v>
      </c>
      <c r="AU20" s="6">
        <v>7</v>
      </c>
      <c r="AV20" s="162" t="s">
        <v>316</v>
      </c>
      <c r="AW20" s="162" t="s">
        <v>316</v>
      </c>
      <c r="AX20" t="s">
        <v>112</v>
      </c>
      <c r="AY20">
        <v>9.02</v>
      </c>
      <c r="AZ20" s="9">
        <v>53.34</v>
      </c>
      <c r="BB20" s="10"/>
      <c r="BC20" s="10"/>
      <c r="BD20" s="10"/>
      <c r="BE20" s="10"/>
      <c r="BF20" s="10"/>
      <c r="BG20" s="10"/>
      <c r="BH20" s="10"/>
      <c r="BI20" s="10"/>
      <c r="BJ20" s="10"/>
      <c r="BK20" s="10"/>
      <c r="BL20" s="10"/>
      <c r="BM20" s="10"/>
      <c r="BN20" s="10"/>
      <c r="DD20" s="126" t="s">
        <v>314</v>
      </c>
      <c r="DE20">
        <v>5103.62</v>
      </c>
      <c r="DF20">
        <v>2303.81</v>
      </c>
      <c r="DG20">
        <v>206.03</v>
      </c>
      <c r="DH20">
        <v>54.89</v>
      </c>
      <c r="DI20">
        <v>7668.3499999999995</v>
      </c>
    </row>
    <row r="21" spans="2:113" ht="11.25" customHeight="1" thickBot="1">
      <c r="M21" s="158"/>
      <c r="N21" s="158"/>
      <c r="O21" s="158"/>
      <c r="P21" s="158"/>
      <c r="Q21" s="158"/>
      <c r="R21" s="158"/>
      <c r="S21" s="158"/>
      <c r="T21" s="158"/>
      <c r="U21" s="158"/>
      <c r="W21" s="171">
        <v>5</v>
      </c>
      <c r="X21" s="162" t="s">
        <v>314</v>
      </c>
      <c r="Y21" s="162" t="s">
        <v>314</v>
      </c>
      <c r="Z21" s="8" t="s">
        <v>115</v>
      </c>
      <c r="AA21" t="s">
        <v>107</v>
      </c>
      <c r="AB21" s="9">
        <v>1660.9</v>
      </c>
      <c r="AC21" s="8" t="s">
        <v>115</v>
      </c>
      <c r="AD21" t="s">
        <v>107</v>
      </c>
      <c r="AE21" s="9">
        <v>8049.25</v>
      </c>
      <c r="AN21" s="6">
        <v>8</v>
      </c>
      <c r="AO21" s="158" t="s">
        <v>285</v>
      </c>
      <c r="AP21" s="158" t="s">
        <v>285</v>
      </c>
      <c r="AQ21" s="11" t="s">
        <v>102</v>
      </c>
      <c r="AR21" s="12">
        <v>5453.15</v>
      </c>
      <c r="AS21" s="12">
        <v>56.58</v>
      </c>
      <c r="AU21" s="6">
        <v>8</v>
      </c>
      <c r="AV21" s="158" t="s">
        <v>285</v>
      </c>
      <c r="AW21" s="158" t="s">
        <v>285</v>
      </c>
      <c r="AX21" t="s">
        <v>103</v>
      </c>
      <c r="AY21">
        <v>895.62</v>
      </c>
      <c r="AZ21" s="9">
        <v>211.42</v>
      </c>
      <c r="BB21" s="10"/>
      <c r="BC21" s="10"/>
      <c r="BD21" s="10"/>
      <c r="BE21" s="10"/>
      <c r="BF21" s="10"/>
      <c r="BG21" s="10"/>
      <c r="BH21" s="10"/>
      <c r="BI21" s="10"/>
      <c r="BJ21" s="10"/>
      <c r="BK21" s="10"/>
      <c r="BL21" s="10"/>
      <c r="BM21" s="10"/>
      <c r="BN21" s="10"/>
      <c r="CB21" s="125" t="s">
        <v>175</v>
      </c>
      <c r="CC21" s="125" t="s">
        <v>172</v>
      </c>
      <c r="CW21" s="125" t="s">
        <v>170</v>
      </c>
      <c r="CX21" t="s">
        <v>67</v>
      </c>
      <c r="CY21" t="s">
        <v>87</v>
      </c>
      <c r="CZ21" t="s">
        <v>68</v>
      </c>
      <c r="DD21" s="126" t="s">
        <v>315</v>
      </c>
      <c r="DE21">
        <v>5185.67</v>
      </c>
      <c r="DF21">
        <v>2348.5100000000002</v>
      </c>
      <c r="DG21">
        <v>181.16</v>
      </c>
      <c r="DH21">
        <v>54.12</v>
      </c>
      <c r="DI21">
        <v>7769.46</v>
      </c>
    </row>
    <row r="22" spans="2:113" ht="11.25" customHeight="1">
      <c r="B22" s="148" t="s">
        <v>200</v>
      </c>
      <c r="C22" s="149"/>
      <c r="M22" s="158"/>
      <c r="N22" s="158"/>
      <c r="O22" s="158"/>
      <c r="P22" s="158"/>
      <c r="Q22" s="158"/>
      <c r="R22" s="158"/>
      <c r="S22" s="158"/>
      <c r="T22" s="158"/>
      <c r="U22" s="158"/>
      <c r="W22" s="171">
        <v>5</v>
      </c>
      <c r="X22" s="162" t="s">
        <v>314</v>
      </c>
      <c r="Y22" s="162" t="s">
        <v>314</v>
      </c>
      <c r="Z22" s="8" t="s">
        <v>115</v>
      </c>
      <c r="AA22" t="s">
        <v>110</v>
      </c>
      <c r="AB22" s="9">
        <v>4679.3500000000004</v>
      </c>
      <c r="AC22" s="8" t="s">
        <v>115</v>
      </c>
      <c r="AE22">
        <v>0</v>
      </c>
      <c r="AN22" s="6">
        <v>8</v>
      </c>
      <c r="AO22" s="158" t="s">
        <v>285</v>
      </c>
      <c r="AP22" s="158" t="s">
        <v>285</v>
      </c>
      <c r="AQ22" s="11" t="s">
        <v>105</v>
      </c>
      <c r="AR22" s="12">
        <v>0.95</v>
      </c>
      <c r="AS22" s="12">
        <v>3751.25</v>
      </c>
      <c r="AU22" s="6">
        <v>8</v>
      </c>
      <c r="AV22" s="158" t="s">
        <v>285</v>
      </c>
      <c r="AW22" s="158" t="s">
        <v>285</v>
      </c>
      <c r="AX22" t="s">
        <v>106</v>
      </c>
      <c r="AY22">
        <v>184.57</v>
      </c>
      <c r="AZ22" s="9">
        <v>5476.74</v>
      </c>
      <c r="BB22" s="10"/>
      <c r="BC22" s="10"/>
      <c r="BD22" s="10"/>
      <c r="BE22" s="10"/>
      <c r="BF22" s="10"/>
      <c r="BG22" s="10"/>
      <c r="BH22" s="10"/>
      <c r="BI22" s="10"/>
      <c r="BJ22" s="10"/>
      <c r="BK22" s="10"/>
      <c r="BL22" s="10"/>
      <c r="BM22" s="10"/>
      <c r="BN22" s="10"/>
      <c r="CC22" t="s">
        <v>100</v>
      </c>
      <c r="CG22" t="s">
        <v>171</v>
      </c>
      <c r="CW22" s="126" t="s">
        <v>314</v>
      </c>
      <c r="CX22">
        <v>2859.95</v>
      </c>
      <c r="CY22">
        <v>517.45000000000005</v>
      </c>
      <c r="CZ22">
        <v>-33.92</v>
      </c>
      <c r="DD22" s="126" t="s">
        <v>316</v>
      </c>
      <c r="DE22">
        <v>4958</v>
      </c>
      <c r="DF22">
        <v>2357.21</v>
      </c>
      <c r="DG22">
        <v>176.48</v>
      </c>
      <c r="DH22">
        <v>53.34</v>
      </c>
      <c r="DI22">
        <v>7545.03</v>
      </c>
    </row>
    <row r="23" spans="2:113" ht="11.25" customHeight="1" thickBot="1">
      <c r="B23" s="150" t="s">
        <v>201</v>
      </c>
      <c r="C23" s="151"/>
      <c r="M23" s="158"/>
      <c r="N23" s="158"/>
      <c r="O23" s="158"/>
      <c r="P23" s="158"/>
      <c r="Q23" s="158"/>
      <c r="R23" s="158"/>
      <c r="S23" s="158"/>
      <c r="T23" s="158"/>
      <c r="U23" s="158"/>
      <c r="W23" s="171">
        <v>6</v>
      </c>
      <c r="X23" s="162" t="s">
        <v>315</v>
      </c>
      <c r="Y23" s="175" t="s">
        <v>315</v>
      </c>
      <c r="Z23" s="8" t="s">
        <v>100</v>
      </c>
      <c r="AA23" t="s">
        <v>101</v>
      </c>
      <c r="AB23" s="9">
        <v>432.03</v>
      </c>
      <c r="AC23" s="8" t="s">
        <v>100</v>
      </c>
      <c r="AD23" t="s">
        <v>101</v>
      </c>
      <c r="AE23" s="9">
        <v>4992.0200000000004</v>
      </c>
      <c r="AN23" s="6">
        <v>8</v>
      </c>
      <c r="AO23" s="158" t="s">
        <v>285</v>
      </c>
      <c r="AP23" s="158" t="s">
        <v>285</v>
      </c>
      <c r="AQ23" s="11" t="s">
        <v>202</v>
      </c>
      <c r="AR23" s="12">
        <v>741.26</v>
      </c>
      <c r="AS23" s="12">
        <v>515.04999999999995</v>
      </c>
      <c r="AU23" s="6">
        <v>8</v>
      </c>
      <c r="AV23" s="158" t="s">
        <v>285</v>
      </c>
      <c r="AW23" s="158" t="s">
        <v>285</v>
      </c>
      <c r="AX23" t="s">
        <v>109</v>
      </c>
      <c r="AY23">
        <v>567.67999999999995</v>
      </c>
      <c r="AZ23" s="9">
        <v>2462.23</v>
      </c>
      <c r="BB23" s="10"/>
      <c r="BC23" s="10"/>
      <c r="BD23" s="10"/>
      <c r="BE23" s="10"/>
      <c r="BF23" s="10"/>
      <c r="BG23" s="10"/>
      <c r="BH23" s="10"/>
      <c r="BI23" s="10"/>
      <c r="BJ23" s="10"/>
      <c r="BK23" s="10"/>
      <c r="BL23" s="10"/>
      <c r="BM23" s="10"/>
      <c r="BN23" s="10"/>
      <c r="CB23" s="125" t="s">
        <v>170</v>
      </c>
      <c r="CC23" t="s">
        <v>110</v>
      </c>
      <c r="CD23" t="s">
        <v>107</v>
      </c>
      <c r="CE23" t="s">
        <v>104</v>
      </c>
      <c r="CF23" t="s">
        <v>101</v>
      </c>
      <c r="CW23" s="126" t="s">
        <v>315</v>
      </c>
      <c r="CX23">
        <v>2879.9</v>
      </c>
      <c r="CY23">
        <v>550.07000000000005</v>
      </c>
      <c r="CZ23">
        <v>-33.130000000000003</v>
      </c>
      <c r="DD23" s="126" t="s">
        <v>285</v>
      </c>
      <c r="DE23">
        <v>5476.74</v>
      </c>
      <c r="DF23">
        <v>2462.23</v>
      </c>
      <c r="DG23">
        <v>211.42</v>
      </c>
      <c r="DH23">
        <v>52.57</v>
      </c>
      <c r="DI23">
        <v>8202.9599999999991</v>
      </c>
    </row>
    <row r="24" spans="2:113" ht="11.25" customHeight="1" thickBot="1">
      <c r="M24" s="158"/>
      <c r="N24" s="158"/>
      <c r="O24" s="158"/>
      <c r="P24" s="158"/>
      <c r="Q24" s="158"/>
      <c r="R24" s="158"/>
      <c r="S24" s="158"/>
      <c r="T24" s="158"/>
      <c r="U24" s="158"/>
      <c r="W24" s="171">
        <v>6</v>
      </c>
      <c r="X24" s="162" t="s">
        <v>315</v>
      </c>
      <c r="Y24" s="175" t="s">
        <v>315</v>
      </c>
      <c r="Z24" s="8" t="s">
        <v>100</v>
      </c>
      <c r="AA24" t="s">
        <v>104</v>
      </c>
      <c r="AB24" s="9">
        <v>14.08</v>
      </c>
      <c r="AC24" s="8" t="s">
        <v>100</v>
      </c>
      <c r="AD24" t="s">
        <v>104</v>
      </c>
      <c r="AE24" s="9">
        <v>23.95</v>
      </c>
      <c r="AN24" s="6">
        <v>8</v>
      </c>
      <c r="AO24" s="158" t="s">
        <v>285</v>
      </c>
      <c r="AP24" s="158" t="s">
        <v>285</v>
      </c>
      <c r="AQ24" s="11" t="s">
        <v>111</v>
      </c>
      <c r="AR24" s="12">
        <v>1377.96</v>
      </c>
      <c r="AS24" s="12">
        <v>9817.0300000000007</v>
      </c>
      <c r="AU24" s="6">
        <v>8</v>
      </c>
      <c r="AV24" s="158" t="s">
        <v>285</v>
      </c>
      <c r="AW24" s="158" t="s">
        <v>285</v>
      </c>
      <c r="AX24" t="s">
        <v>112</v>
      </c>
      <c r="AY24">
        <v>9.02</v>
      </c>
      <c r="AZ24" s="9">
        <v>52.57</v>
      </c>
      <c r="BB24" s="10"/>
      <c r="BC24" s="10"/>
      <c r="BD24" s="10"/>
      <c r="BE24" s="10"/>
      <c r="BF24" s="10"/>
      <c r="BG24" s="10"/>
      <c r="BH24" s="10"/>
      <c r="BI24" s="10"/>
      <c r="BJ24" s="10"/>
      <c r="BK24" s="10"/>
      <c r="BL24" s="10"/>
      <c r="BM24" s="10"/>
      <c r="BN24" s="10"/>
      <c r="CB24" s="126" t="s">
        <v>314</v>
      </c>
      <c r="CC24">
        <v>0</v>
      </c>
      <c r="CD24">
        <v>5480.97</v>
      </c>
      <c r="CE24">
        <v>23.87</v>
      </c>
      <c r="CF24">
        <v>4955.09</v>
      </c>
      <c r="CG24">
        <v>10459.93</v>
      </c>
      <c r="CW24" s="126" t="s">
        <v>316</v>
      </c>
      <c r="CX24">
        <v>3013.8</v>
      </c>
      <c r="CY24">
        <v>544.54</v>
      </c>
      <c r="CZ24">
        <v>-36.840000000000003</v>
      </c>
      <c r="DD24" s="126" t="s">
        <v>313</v>
      </c>
      <c r="DE24">
        <v>5387.36</v>
      </c>
      <c r="DF24">
        <v>2469.4900000000002</v>
      </c>
      <c r="DG24">
        <v>183.26</v>
      </c>
      <c r="DH24">
        <v>51.800000000000004</v>
      </c>
      <c r="DI24">
        <v>8091.9100000000008</v>
      </c>
    </row>
    <row r="25" spans="2:113" ht="11.25" customHeight="1">
      <c r="B25" s="148" t="s">
        <v>200</v>
      </c>
      <c r="C25" s="149"/>
      <c r="M25" s="158"/>
      <c r="N25" s="158"/>
      <c r="O25" s="158"/>
      <c r="P25" s="158"/>
      <c r="Q25" s="158"/>
      <c r="R25" s="158"/>
      <c r="S25" s="158"/>
      <c r="T25" s="158"/>
      <c r="U25" s="158"/>
      <c r="W25" s="171">
        <v>6</v>
      </c>
      <c r="X25" s="162" t="s">
        <v>315</v>
      </c>
      <c r="Y25" s="175" t="s">
        <v>315</v>
      </c>
      <c r="Z25" s="8" t="s">
        <v>100</v>
      </c>
      <c r="AA25" t="s">
        <v>107</v>
      </c>
      <c r="AB25" s="9">
        <v>308.18</v>
      </c>
      <c r="AC25" s="8" t="s">
        <v>100</v>
      </c>
      <c r="AD25" t="s">
        <v>107</v>
      </c>
      <c r="AE25" s="9">
        <v>5559.83</v>
      </c>
      <c r="AN25" s="171">
        <v>9</v>
      </c>
      <c r="AO25" s="162" t="s">
        <v>313</v>
      </c>
      <c r="AP25" s="162" t="s">
        <v>313</v>
      </c>
      <c r="AQ25" s="11" t="s">
        <v>102</v>
      </c>
      <c r="AR25" s="12">
        <v>5393.23</v>
      </c>
      <c r="AS25" s="12">
        <v>54.82</v>
      </c>
      <c r="AU25" s="171">
        <v>9</v>
      </c>
      <c r="AV25" s="162" t="s">
        <v>313</v>
      </c>
      <c r="AW25" s="162" t="s">
        <v>313</v>
      </c>
      <c r="AX25" t="s">
        <v>103</v>
      </c>
      <c r="AY25">
        <v>941.25</v>
      </c>
      <c r="AZ25" s="9">
        <v>183.26</v>
      </c>
      <c r="BC25" s="10"/>
      <c r="BD25" s="10"/>
      <c r="BE25" s="10"/>
      <c r="BF25" s="10"/>
      <c r="BG25" s="10"/>
      <c r="BH25" s="10"/>
      <c r="BI25" s="10"/>
      <c r="BJ25" s="10"/>
      <c r="BK25" s="10"/>
      <c r="BL25" s="10"/>
      <c r="BM25" s="10"/>
      <c r="BN25" s="10"/>
      <c r="CB25" s="126" t="s">
        <v>315</v>
      </c>
      <c r="CC25">
        <v>0</v>
      </c>
      <c r="CD25">
        <v>5559.83</v>
      </c>
      <c r="CE25">
        <v>23.95</v>
      </c>
      <c r="CF25">
        <v>4992.0200000000004</v>
      </c>
      <c r="CG25">
        <v>10575.8</v>
      </c>
      <c r="CW25" s="126" t="s">
        <v>285</v>
      </c>
      <c r="CX25">
        <v>3152.01</v>
      </c>
      <c r="CY25">
        <v>540.12</v>
      </c>
      <c r="CZ25">
        <v>-40.74</v>
      </c>
      <c r="DD25" s="126" t="s">
        <v>171</v>
      </c>
      <c r="DE25">
        <v>26111.39</v>
      </c>
      <c r="DF25">
        <v>11941.25</v>
      </c>
      <c r="DG25">
        <v>958.34999999999991</v>
      </c>
      <c r="DH25">
        <v>266.71999999999997</v>
      </c>
      <c r="DI25">
        <v>39277.71</v>
      </c>
    </row>
    <row r="26" spans="2:113" ht="11.25" customHeight="1" thickBot="1">
      <c r="B26" s="150" t="s">
        <v>205</v>
      </c>
      <c r="C26" s="151"/>
      <c r="P26" s="158"/>
      <c r="Q26" s="158"/>
      <c r="R26" s="158"/>
      <c r="S26" s="158"/>
      <c r="T26" s="158"/>
      <c r="U26" s="158"/>
      <c r="W26" s="171">
        <v>6</v>
      </c>
      <c r="X26" s="162" t="s">
        <v>315</v>
      </c>
      <c r="Y26" s="175" t="s">
        <v>315</v>
      </c>
      <c r="Z26" s="8" t="s">
        <v>100</v>
      </c>
      <c r="AA26" t="s">
        <v>110</v>
      </c>
      <c r="AB26" s="9">
        <v>3222.19</v>
      </c>
      <c r="AC26" s="8" t="s">
        <v>100</v>
      </c>
      <c r="AD26" t="s">
        <v>110</v>
      </c>
      <c r="AE26" s="9">
        <v>0</v>
      </c>
      <c r="AN26" s="171">
        <v>9</v>
      </c>
      <c r="AO26" s="162" t="s">
        <v>313</v>
      </c>
      <c r="AP26" s="162" t="s">
        <v>313</v>
      </c>
      <c r="AQ26" s="11" t="s">
        <v>105</v>
      </c>
      <c r="AR26" s="12">
        <v>0.95</v>
      </c>
      <c r="AS26" s="12">
        <v>3660.29</v>
      </c>
      <c r="AU26" s="171">
        <v>9</v>
      </c>
      <c r="AV26" s="162" t="s">
        <v>313</v>
      </c>
      <c r="AW26" s="162" t="s">
        <v>313</v>
      </c>
      <c r="AX26" t="s">
        <v>106</v>
      </c>
      <c r="AY26">
        <v>219.88</v>
      </c>
      <c r="AZ26" s="9">
        <v>5387.36</v>
      </c>
      <c r="BC26" s="10"/>
      <c r="BD26" s="10"/>
      <c r="BE26" s="10"/>
      <c r="BF26" s="10"/>
      <c r="BG26" s="10"/>
      <c r="BH26" s="10"/>
      <c r="BI26" s="10"/>
      <c r="BJ26" s="10"/>
      <c r="BK26" s="10"/>
      <c r="BL26" s="10"/>
      <c r="BM26" s="10"/>
      <c r="BN26" s="10"/>
      <c r="CB26" s="126" t="s">
        <v>316</v>
      </c>
      <c r="CC26">
        <v>0</v>
      </c>
      <c r="CD26">
        <v>5324.67</v>
      </c>
      <c r="CE26">
        <v>22.86</v>
      </c>
      <c r="CF26">
        <v>5072.82</v>
      </c>
      <c r="CG26">
        <v>10420.349999999999</v>
      </c>
      <c r="CW26" s="126" t="s">
        <v>313</v>
      </c>
      <c r="CX26">
        <v>3009.02</v>
      </c>
      <c r="CY26">
        <v>504.65</v>
      </c>
      <c r="CZ26">
        <v>-24.54</v>
      </c>
    </row>
    <row r="27" spans="2:113" ht="11.25" customHeight="1">
      <c r="P27" s="158"/>
      <c r="Q27" s="158"/>
      <c r="R27" s="158"/>
      <c r="S27" s="158"/>
      <c r="T27" s="158"/>
      <c r="U27" s="158"/>
      <c r="W27" s="171">
        <v>6</v>
      </c>
      <c r="X27" s="162" t="s">
        <v>315</v>
      </c>
      <c r="Y27" s="175" t="s">
        <v>315</v>
      </c>
      <c r="Z27" s="8" t="s">
        <v>113</v>
      </c>
      <c r="AA27" t="s">
        <v>101</v>
      </c>
      <c r="AB27" s="9">
        <v>20.010000000000002</v>
      </c>
      <c r="AC27" s="8" t="s">
        <v>113</v>
      </c>
      <c r="AD27" t="s">
        <v>101</v>
      </c>
      <c r="AE27" s="9">
        <v>293.5</v>
      </c>
      <c r="AN27" s="171">
        <v>9</v>
      </c>
      <c r="AO27" s="162" t="s">
        <v>313</v>
      </c>
      <c r="AP27" s="162" t="s">
        <v>313</v>
      </c>
      <c r="AQ27" s="11" t="s">
        <v>202</v>
      </c>
      <c r="AR27" s="12">
        <v>802.69</v>
      </c>
      <c r="AS27" s="12">
        <v>484.37</v>
      </c>
      <c r="AU27" s="171">
        <v>9</v>
      </c>
      <c r="AV27" s="162" t="s">
        <v>313</v>
      </c>
      <c r="AW27" s="162" t="s">
        <v>313</v>
      </c>
      <c r="AX27" t="s">
        <v>109</v>
      </c>
      <c r="AY27">
        <v>501.46</v>
      </c>
      <c r="AZ27" s="9">
        <v>2469.4900000000002</v>
      </c>
      <c r="BC27" s="10"/>
      <c r="BD27" s="10"/>
      <c r="BE27" s="10"/>
      <c r="BF27" s="10"/>
      <c r="BG27" s="10"/>
      <c r="BH27" s="10"/>
      <c r="BI27" s="10"/>
      <c r="BJ27" s="10"/>
      <c r="BK27" s="10"/>
      <c r="BL27" s="10"/>
      <c r="BM27" s="10"/>
      <c r="BN27" s="10"/>
      <c r="CB27" s="126" t="s">
        <v>285</v>
      </c>
      <c r="CC27">
        <v>0</v>
      </c>
      <c r="CD27">
        <v>5853.66</v>
      </c>
      <c r="CE27">
        <v>22.86</v>
      </c>
      <c r="CF27">
        <v>5227.41</v>
      </c>
      <c r="CG27">
        <v>11103.93</v>
      </c>
      <c r="CW27" s="126" t="s">
        <v>171</v>
      </c>
      <c r="CX27">
        <v>14914.68</v>
      </c>
      <c r="CY27">
        <v>2656.83</v>
      </c>
      <c r="CZ27">
        <v>-169.17</v>
      </c>
    </row>
    <row r="28" spans="2:113" ht="11.25" customHeight="1">
      <c r="P28" s="195"/>
      <c r="Q28" s="195"/>
      <c r="R28" s="195"/>
      <c r="S28" s="195"/>
      <c r="T28" s="195"/>
      <c r="U28" s="195"/>
      <c r="W28" s="171">
        <v>6</v>
      </c>
      <c r="X28" s="162" t="s">
        <v>315</v>
      </c>
      <c r="Y28" s="175" t="s">
        <v>315</v>
      </c>
      <c r="Z28" s="8" t="s">
        <v>113</v>
      </c>
      <c r="AA28" t="s">
        <v>104</v>
      </c>
      <c r="AB28" s="9">
        <v>0</v>
      </c>
      <c r="AC28" s="8" t="s">
        <v>113</v>
      </c>
      <c r="AD28" t="s">
        <v>104</v>
      </c>
      <c r="AE28" s="9">
        <v>0.63</v>
      </c>
      <c r="AN28" s="171">
        <v>9</v>
      </c>
      <c r="AO28" s="162" t="s">
        <v>313</v>
      </c>
      <c r="AP28" s="162" t="s">
        <v>313</v>
      </c>
      <c r="AQ28" s="11" t="s">
        <v>111</v>
      </c>
      <c r="AR28" s="12">
        <v>1339.38</v>
      </c>
      <c r="AS28" s="12">
        <v>9635.93</v>
      </c>
      <c r="AU28" s="171">
        <v>9</v>
      </c>
      <c r="AV28" s="162" t="s">
        <v>313</v>
      </c>
      <c r="AW28" s="162" t="s">
        <v>313</v>
      </c>
      <c r="AX28" t="s">
        <v>112</v>
      </c>
      <c r="AY28">
        <v>9.02</v>
      </c>
      <c r="AZ28" s="9">
        <v>51.800000000000004</v>
      </c>
      <c r="BC28" s="10"/>
      <c r="BD28" s="10"/>
      <c r="BE28" s="10"/>
      <c r="BF28" s="10"/>
      <c r="BG28" s="10"/>
      <c r="BH28" s="10"/>
      <c r="BI28" s="10"/>
      <c r="BJ28" s="10"/>
      <c r="BK28" s="10"/>
      <c r="BL28" s="10"/>
      <c r="BM28" s="10"/>
      <c r="BN28" s="10"/>
      <c r="CB28" s="126" t="s">
        <v>313</v>
      </c>
      <c r="CC28">
        <v>0</v>
      </c>
      <c r="CD28">
        <v>5759.413142827344</v>
      </c>
      <c r="CE28">
        <v>22.6</v>
      </c>
      <c r="CF28">
        <v>5038.87</v>
      </c>
      <c r="CG28">
        <v>10820.883142827344</v>
      </c>
    </row>
    <row r="29" spans="2:113" ht="11.25" customHeight="1">
      <c r="P29" s="195"/>
      <c r="Q29" s="195"/>
      <c r="R29" s="195"/>
      <c r="S29" s="195"/>
      <c r="T29" s="195"/>
      <c r="U29" s="195"/>
      <c r="W29" s="171">
        <v>6</v>
      </c>
      <c r="X29" s="162" t="s">
        <v>315</v>
      </c>
      <c r="Y29" s="175" t="s">
        <v>315</v>
      </c>
      <c r="Z29" s="8" t="s">
        <v>113</v>
      </c>
      <c r="AA29" t="s">
        <v>114</v>
      </c>
      <c r="AB29" s="9">
        <v>0</v>
      </c>
      <c r="AC29" s="8" t="s">
        <v>113</v>
      </c>
      <c r="AD29" t="s">
        <v>114</v>
      </c>
      <c r="AE29" s="9">
        <v>0</v>
      </c>
      <c r="AQ29" s="11"/>
      <c r="AR29" s="12"/>
      <c r="AS29" s="12"/>
      <c r="AZ29" s="9"/>
      <c r="BC29" s="10"/>
      <c r="BD29" s="10"/>
      <c r="BE29" s="10"/>
      <c r="BF29" s="10"/>
      <c r="BG29" s="10"/>
      <c r="BH29" s="10"/>
      <c r="BI29" s="10"/>
      <c r="BJ29" s="10"/>
      <c r="BK29" s="10"/>
      <c r="BL29" s="10"/>
      <c r="BM29" s="10"/>
      <c r="BN29" s="10"/>
      <c r="CB29" s="126" t="s">
        <v>171</v>
      </c>
      <c r="CC29">
        <v>0</v>
      </c>
      <c r="CD29">
        <v>27978.54314282734</v>
      </c>
      <c r="CE29">
        <v>116.14000000000001</v>
      </c>
      <c r="CF29">
        <v>25286.21</v>
      </c>
      <c r="CG29">
        <v>53380.893142827357</v>
      </c>
    </row>
    <row r="30" spans="2:113">
      <c r="P30" s="195"/>
      <c r="Q30" s="195"/>
      <c r="R30" s="195"/>
      <c r="S30" s="195"/>
      <c r="T30" s="195"/>
      <c r="U30" s="195"/>
      <c r="W30" s="171">
        <v>6</v>
      </c>
      <c r="X30" s="162" t="s">
        <v>315</v>
      </c>
      <c r="Y30" s="175" t="s">
        <v>315</v>
      </c>
      <c r="Z30" s="8" t="s">
        <v>113</v>
      </c>
      <c r="AA30" t="s">
        <v>107</v>
      </c>
      <c r="AB30" s="9">
        <v>1376.15</v>
      </c>
      <c r="AC30" s="8" t="s">
        <v>113</v>
      </c>
      <c r="AD30" t="s">
        <v>107</v>
      </c>
      <c r="AE30" s="9">
        <v>2587.1799999999998</v>
      </c>
      <c r="AQ30" s="11"/>
      <c r="AR30" s="12"/>
      <c r="AS30" s="12"/>
      <c r="AZ30" s="9"/>
      <c r="BC30" s="10"/>
      <c r="BD30" s="10"/>
      <c r="BE30" s="10"/>
      <c r="BF30" s="10"/>
      <c r="BG30" s="10"/>
      <c r="BH30" s="10"/>
      <c r="BI30" s="10"/>
      <c r="BJ30" s="10"/>
      <c r="BK30" s="10"/>
      <c r="BL30" s="10"/>
      <c r="BM30" s="10"/>
      <c r="BN30" s="10"/>
    </row>
    <row r="31" spans="2:113">
      <c r="W31" s="171">
        <v>6</v>
      </c>
      <c r="X31" s="162" t="s">
        <v>315</v>
      </c>
      <c r="Y31" s="175" t="s">
        <v>315</v>
      </c>
      <c r="Z31" s="8" t="s">
        <v>113</v>
      </c>
      <c r="AA31" t="s">
        <v>110</v>
      </c>
      <c r="AB31" s="9">
        <v>1680.48</v>
      </c>
      <c r="AC31" s="8" t="s">
        <v>113</v>
      </c>
      <c r="AD31" t="s">
        <v>110</v>
      </c>
      <c r="AE31" s="9">
        <v>0</v>
      </c>
      <c r="AQ31" s="11"/>
      <c r="AR31" s="12"/>
      <c r="AS31" s="12"/>
      <c r="AZ31" s="9"/>
      <c r="BC31" s="10"/>
      <c r="BD31" s="10"/>
      <c r="BE31" s="10"/>
      <c r="BF31" s="10"/>
      <c r="BG31" s="10"/>
      <c r="BH31" s="10"/>
      <c r="BI31" s="10"/>
      <c r="BJ31" s="10"/>
      <c r="BK31" s="10"/>
      <c r="BL31" s="10"/>
      <c r="BM31" s="10"/>
      <c r="BN31" s="10"/>
    </row>
    <row r="32" spans="2:113">
      <c r="W32" s="171">
        <v>6</v>
      </c>
      <c r="X32" s="162" t="s">
        <v>315</v>
      </c>
      <c r="Y32" s="175" t="s">
        <v>315</v>
      </c>
      <c r="Z32" s="8" t="s">
        <v>115</v>
      </c>
      <c r="AA32" t="s">
        <v>101</v>
      </c>
      <c r="AB32" s="9">
        <v>452.04</v>
      </c>
      <c r="AC32" s="8" t="s">
        <v>115</v>
      </c>
      <c r="AD32" t="s">
        <v>101</v>
      </c>
      <c r="AE32" s="9">
        <v>5285.52</v>
      </c>
      <c r="AQ32" s="11"/>
      <c r="AR32" s="12"/>
      <c r="AS32" s="12"/>
      <c r="AZ32" s="9"/>
      <c r="BC32" s="10"/>
      <c r="BD32" s="10"/>
      <c r="BE32" s="10"/>
      <c r="BF32" s="10"/>
      <c r="BG32" s="10"/>
      <c r="BH32" s="10"/>
      <c r="BI32" s="10"/>
      <c r="BJ32" s="10"/>
      <c r="BK32" s="10"/>
      <c r="BL32" s="10"/>
      <c r="BM32" s="10"/>
      <c r="BN32" s="10"/>
    </row>
    <row r="33" spans="23:106">
      <c r="W33" s="171">
        <v>6</v>
      </c>
      <c r="X33" s="162" t="s">
        <v>315</v>
      </c>
      <c r="Y33" s="175" t="s">
        <v>315</v>
      </c>
      <c r="Z33" s="8" t="s">
        <v>115</v>
      </c>
      <c r="AA33" t="s">
        <v>104</v>
      </c>
      <c r="AB33" s="9">
        <v>14.08</v>
      </c>
      <c r="AC33" s="8" t="s">
        <v>115</v>
      </c>
      <c r="AD33" t="s">
        <v>104</v>
      </c>
      <c r="AE33" s="9">
        <v>24.58</v>
      </c>
      <c r="AQ33" s="11"/>
      <c r="AR33" s="12"/>
      <c r="AS33" s="12"/>
      <c r="AZ33" s="9"/>
      <c r="BC33" s="10"/>
      <c r="BD33" s="10"/>
      <c r="BE33" s="10"/>
      <c r="BF33" s="10"/>
      <c r="BG33" s="10"/>
      <c r="BH33" s="10"/>
      <c r="BI33" s="10"/>
      <c r="BJ33" s="10"/>
      <c r="BK33" s="10"/>
      <c r="BL33" s="10"/>
      <c r="BM33" s="10"/>
      <c r="BN33" s="10"/>
    </row>
    <row r="34" spans="23:106">
      <c r="W34" s="171">
        <v>6</v>
      </c>
      <c r="X34" s="162" t="s">
        <v>315</v>
      </c>
      <c r="Y34" s="175" t="s">
        <v>315</v>
      </c>
      <c r="Z34" s="8" t="s">
        <v>115</v>
      </c>
      <c r="AA34" t="s">
        <v>114</v>
      </c>
      <c r="AB34" s="9">
        <v>0</v>
      </c>
      <c r="AC34" s="8" t="s">
        <v>115</v>
      </c>
      <c r="AD34" t="s">
        <v>114</v>
      </c>
      <c r="AE34" s="9">
        <v>0</v>
      </c>
      <c r="AQ34" s="11"/>
      <c r="AR34" s="12"/>
      <c r="AS34" s="12"/>
      <c r="AZ34" s="9"/>
      <c r="BC34" s="10"/>
      <c r="BD34" s="10"/>
      <c r="BE34" s="10"/>
      <c r="BF34" s="10"/>
      <c r="BG34" s="10"/>
      <c r="BH34" s="10"/>
      <c r="BI34" s="10"/>
      <c r="BJ34" s="10"/>
      <c r="BK34" s="10"/>
      <c r="BL34" s="10"/>
      <c r="BM34" s="10"/>
      <c r="BN34" s="10"/>
      <c r="CW34" s="125" t="s">
        <v>176</v>
      </c>
      <c r="CX34" s="125" t="s">
        <v>172</v>
      </c>
    </row>
    <row r="35" spans="23:106">
      <c r="W35" s="171">
        <v>6</v>
      </c>
      <c r="X35" s="162" t="s">
        <v>315</v>
      </c>
      <c r="Y35" s="175" t="s">
        <v>315</v>
      </c>
      <c r="Z35" s="8" t="s">
        <v>115</v>
      </c>
      <c r="AA35" t="s">
        <v>107</v>
      </c>
      <c r="AB35" s="9">
        <v>1684.33</v>
      </c>
      <c r="AC35" s="8" t="s">
        <v>115</v>
      </c>
      <c r="AD35" t="s">
        <v>107</v>
      </c>
      <c r="AE35" s="9">
        <v>8147.01</v>
      </c>
      <c r="AQ35" s="11"/>
      <c r="AR35" s="12"/>
      <c r="AS35" s="12"/>
      <c r="AZ35" s="9"/>
      <c r="BC35" s="10"/>
      <c r="BD35" s="10"/>
      <c r="BE35" s="10"/>
      <c r="BF35" s="10"/>
      <c r="BG35" s="10"/>
      <c r="BH35" s="10"/>
      <c r="BI35" s="10"/>
      <c r="BJ35" s="10"/>
      <c r="BK35" s="10"/>
      <c r="BL35" s="10"/>
      <c r="BM35" s="10"/>
      <c r="BN35" s="10"/>
      <c r="CW35" s="125" t="s">
        <v>170</v>
      </c>
      <c r="CX35" t="s">
        <v>105</v>
      </c>
      <c r="CY35" t="s">
        <v>111</v>
      </c>
      <c r="CZ35" t="s">
        <v>102</v>
      </c>
      <c r="DA35" t="s">
        <v>202</v>
      </c>
      <c r="DB35" t="s">
        <v>171</v>
      </c>
    </row>
    <row r="36" spans="23:106">
      <c r="W36" s="171">
        <v>6</v>
      </c>
      <c r="X36" s="162" t="s">
        <v>315</v>
      </c>
      <c r="Y36" s="175" t="s">
        <v>315</v>
      </c>
      <c r="Z36" s="8" t="s">
        <v>115</v>
      </c>
      <c r="AA36" t="s">
        <v>110</v>
      </c>
      <c r="AB36" s="9">
        <v>4902.67</v>
      </c>
      <c r="AC36" s="8" t="s">
        <v>115</v>
      </c>
      <c r="AE36" s="9">
        <v>0</v>
      </c>
      <c r="AQ36" s="11"/>
      <c r="AR36" s="12"/>
      <c r="AS36" s="12"/>
      <c r="AZ36" s="9"/>
      <c r="BC36" s="10"/>
      <c r="BD36" s="10"/>
      <c r="BE36" s="10"/>
      <c r="BF36" s="10"/>
      <c r="BG36" s="10"/>
      <c r="BH36" s="10"/>
      <c r="BI36" s="10"/>
      <c r="BJ36" s="10"/>
      <c r="BK36" s="10"/>
      <c r="BL36" s="10"/>
      <c r="BM36" s="10"/>
      <c r="BN36" s="10"/>
      <c r="CW36" s="126" t="s">
        <v>314</v>
      </c>
      <c r="CX36" s="279">
        <v>0.95</v>
      </c>
      <c r="CY36" s="279">
        <v>1660.69</v>
      </c>
      <c r="CZ36" s="279">
        <v>4679.3500000000004</v>
      </c>
      <c r="DA36" s="279">
        <v>463.15</v>
      </c>
      <c r="DB36" s="279">
        <v>6804.14</v>
      </c>
    </row>
    <row r="37" spans="23:106">
      <c r="W37" s="6">
        <v>7</v>
      </c>
      <c r="X37" s="162" t="s">
        <v>316</v>
      </c>
      <c r="Y37" s="162" t="s">
        <v>316</v>
      </c>
      <c r="Z37" s="8" t="s">
        <v>100</v>
      </c>
      <c r="AA37" t="s">
        <v>101</v>
      </c>
      <c r="AB37" s="9">
        <v>436.73</v>
      </c>
      <c r="AC37" s="8" t="s">
        <v>100</v>
      </c>
      <c r="AD37" t="s">
        <v>101</v>
      </c>
      <c r="AE37" s="9">
        <v>5072.82</v>
      </c>
      <c r="AQ37" s="11"/>
      <c r="AR37" s="12"/>
      <c r="AS37" s="12"/>
      <c r="AZ37" s="9"/>
      <c r="BC37" s="10"/>
      <c r="BD37" s="10"/>
      <c r="BE37" s="10"/>
      <c r="BF37" s="10"/>
      <c r="BG37" s="10"/>
      <c r="BH37" s="10"/>
      <c r="BI37" s="10"/>
      <c r="BJ37" s="10"/>
      <c r="BK37" s="10"/>
      <c r="BL37" s="10"/>
      <c r="BM37" s="10"/>
      <c r="BN37" s="10"/>
      <c r="CW37" s="126" t="s">
        <v>315</v>
      </c>
      <c r="CX37" s="279">
        <v>0.95</v>
      </c>
      <c r="CY37" s="279">
        <v>1659.93</v>
      </c>
      <c r="CZ37" s="279">
        <v>4902.67</v>
      </c>
      <c r="DA37" s="279">
        <v>489.57</v>
      </c>
      <c r="DB37" s="279">
        <v>7053.12</v>
      </c>
    </row>
    <row r="38" spans="23:106">
      <c r="W38" s="6">
        <v>7</v>
      </c>
      <c r="X38" s="162" t="s">
        <v>316</v>
      </c>
      <c r="Y38" s="162" t="s">
        <v>316</v>
      </c>
      <c r="Z38" s="8" t="s">
        <v>100</v>
      </c>
      <c r="AA38" t="s">
        <v>104</v>
      </c>
      <c r="AB38" s="9">
        <v>13.27</v>
      </c>
      <c r="AC38" s="8" t="s">
        <v>100</v>
      </c>
      <c r="AD38" t="s">
        <v>104</v>
      </c>
      <c r="AE38" s="9">
        <v>22.86</v>
      </c>
      <c r="AQ38" s="11"/>
      <c r="AR38" s="12"/>
      <c r="AS38" s="12"/>
      <c r="AZ38" s="9"/>
      <c r="BH38" s="10"/>
      <c r="BI38" s="10"/>
      <c r="BJ38" s="10"/>
      <c r="BK38" s="10"/>
      <c r="BL38" s="10"/>
      <c r="CW38" s="126" t="s">
        <v>316</v>
      </c>
      <c r="CX38" s="279">
        <v>0.95</v>
      </c>
      <c r="CY38" s="279">
        <v>1443.47</v>
      </c>
      <c r="CZ38" s="279">
        <v>4881.93</v>
      </c>
      <c r="DA38" s="279">
        <v>594.14</v>
      </c>
      <c r="DB38" s="279">
        <v>6920.49</v>
      </c>
    </row>
    <row r="39" spans="23:106">
      <c r="W39" s="6">
        <v>7</v>
      </c>
      <c r="X39" s="162" t="s">
        <v>316</v>
      </c>
      <c r="Y39" s="162" t="s">
        <v>316</v>
      </c>
      <c r="Z39" s="8" t="s">
        <v>100</v>
      </c>
      <c r="AA39" t="s">
        <v>107</v>
      </c>
      <c r="AB39" s="9">
        <v>225.66</v>
      </c>
      <c r="AC39" s="8" t="s">
        <v>100</v>
      </c>
      <c r="AD39" t="s">
        <v>107</v>
      </c>
      <c r="AE39" s="9">
        <v>5324.67</v>
      </c>
      <c r="AQ39" s="11"/>
      <c r="AR39" s="12"/>
      <c r="AS39" s="12"/>
      <c r="AZ39" s="9"/>
      <c r="BH39" s="10"/>
      <c r="BI39" s="10"/>
      <c r="BJ39" s="10"/>
      <c r="BK39" s="10"/>
      <c r="BL39" s="10"/>
      <c r="CW39" s="126" t="s">
        <v>285</v>
      </c>
      <c r="CX39" s="279">
        <v>0.95</v>
      </c>
      <c r="CY39" s="279">
        <v>1377.96</v>
      </c>
      <c r="CZ39" s="279">
        <v>5453.15</v>
      </c>
      <c r="DA39" s="279">
        <v>741.26</v>
      </c>
      <c r="DB39" s="279">
        <v>7573.32</v>
      </c>
    </row>
    <row r="40" spans="23:106">
      <c r="W40" s="6">
        <v>7</v>
      </c>
      <c r="X40" s="162" t="s">
        <v>316</v>
      </c>
      <c r="Y40" s="162" t="s">
        <v>316</v>
      </c>
      <c r="Z40" s="8" t="s">
        <v>100</v>
      </c>
      <c r="AA40" t="s">
        <v>110</v>
      </c>
      <c r="AB40" s="9">
        <v>3522.98</v>
      </c>
      <c r="AC40" s="8" t="s">
        <v>100</v>
      </c>
      <c r="AD40" t="s">
        <v>110</v>
      </c>
      <c r="AE40" s="9">
        <v>0</v>
      </c>
      <c r="AQ40" s="11"/>
      <c r="AR40" s="12"/>
      <c r="AS40" s="12"/>
      <c r="AZ40" s="9"/>
      <c r="BH40" s="10"/>
      <c r="BI40" s="10"/>
      <c r="BJ40" s="10"/>
      <c r="BK40" s="10"/>
      <c r="BL40" s="10"/>
      <c r="CW40" s="126" t="s">
        <v>313</v>
      </c>
      <c r="CX40" s="279">
        <v>0.95</v>
      </c>
      <c r="CY40" s="279">
        <v>1339.38</v>
      </c>
      <c r="CZ40" s="279">
        <v>5393.23</v>
      </c>
      <c r="DA40" s="279">
        <v>802.69</v>
      </c>
      <c r="DB40" s="279">
        <v>7536.25</v>
      </c>
    </row>
    <row r="41" spans="23:106">
      <c r="W41" s="6">
        <v>7</v>
      </c>
      <c r="X41" s="162" t="s">
        <v>316</v>
      </c>
      <c r="Y41" s="162" t="s">
        <v>316</v>
      </c>
      <c r="Z41" s="8" t="s">
        <v>113</v>
      </c>
      <c r="AA41" t="s">
        <v>101</v>
      </c>
      <c r="AB41" s="9">
        <v>16.66</v>
      </c>
      <c r="AC41" s="8" t="s">
        <v>113</v>
      </c>
      <c r="AD41" t="s">
        <v>101</v>
      </c>
      <c r="AE41" s="9">
        <v>294.8</v>
      </c>
      <c r="AQ41" s="11"/>
      <c r="AR41" s="12"/>
      <c r="AS41" s="12"/>
      <c r="AZ41" s="9"/>
      <c r="BH41" s="10"/>
      <c r="BI41" s="10"/>
      <c r="BJ41" s="10"/>
      <c r="BK41" s="10"/>
      <c r="BL41" s="10"/>
      <c r="CW41" s="126" t="s">
        <v>171</v>
      </c>
      <c r="CX41" s="279">
        <v>4.75</v>
      </c>
      <c r="CY41" s="279">
        <v>7481.43</v>
      </c>
      <c r="CZ41" s="279">
        <v>25310.33</v>
      </c>
      <c r="DA41" s="279">
        <v>3090.81</v>
      </c>
      <c r="DB41" s="279">
        <v>35887.32</v>
      </c>
    </row>
    <row r="42" spans="23:106">
      <c r="W42" s="6">
        <v>7</v>
      </c>
      <c r="X42" s="162" t="s">
        <v>316</v>
      </c>
      <c r="Y42" s="162" t="s">
        <v>316</v>
      </c>
      <c r="Z42" s="8" t="s">
        <v>113</v>
      </c>
      <c r="AA42" t="s">
        <v>104</v>
      </c>
      <c r="AB42" s="9">
        <v>0</v>
      </c>
      <c r="AC42" s="8" t="s">
        <v>113</v>
      </c>
      <c r="AD42" t="s">
        <v>104</v>
      </c>
      <c r="AE42" s="9">
        <v>0.55000000000000004</v>
      </c>
      <c r="AQ42" s="11"/>
      <c r="AR42" s="12"/>
      <c r="AS42" s="12"/>
      <c r="AZ42" s="9"/>
      <c r="BH42" s="10"/>
      <c r="BI42" s="10"/>
      <c r="BJ42" s="10"/>
      <c r="BK42" s="10"/>
      <c r="BL42" s="10"/>
    </row>
    <row r="43" spans="23:106">
      <c r="W43" s="6">
        <v>7</v>
      </c>
      <c r="X43" s="162" t="s">
        <v>316</v>
      </c>
      <c r="Y43" s="162" t="s">
        <v>316</v>
      </c>
      <c r="Z43" s="8" t="s">
        <v>113</v>
      </c>
      <c r="AA43" t="s">
        <v>114</v>
      </c>
      <c r="AB43" s="9">
        <v>0</v>
      </c>
      <c r="AC43" s="8" t="s">
        <v>113</v>
      </c>
      <c r="AD43" t="s">
        <v>114</v>
      </c>
      <c r="AE43" s="9">
        <v>0</v>
      </c>
      <c r="AQ43" s="11"/>
      <c r="AR43" s="12"/>
      <c r="AS43" s="12"/>
      <c r="AZ43" s="9"/>
      <c r="BH43" s="10"/>
      <c r="BI43" s="10"/>
      <c r="BJ43" s="10"/>
      <c r="BK43" s="10"/>
      <c r="BL43" s="10"/>
    </row>
    <row r="44" spans="23:106">
      <c r="W44" s="6">
        <v>7</v>
      </c>
      <c r="X44" s="162" t="s">
        <v>316</v>
      </c>
      <c r="Y44" s="162" t="s">
        <v>316</v>
      </c>
      <c r="Z44" s="8" t="s">
        <v>113</v>
      </c>
      <c r="AA44" t="s">
        <v>107</v>
      </c>
      <c r="AB44" s="9">
        <v>1346.24</v>
      </c>
      <c r="AC44" s="8" t="s">
        <v>113</v>
      </c>
      <c r="AD44" t="s">
        <v>107</v>
      </c>
      <c r="AE44" s="9">
        <v>2591.5300000000002</v>
      </c>
      <c r="AQ44" s="11"/>
      <c r="AR44" s="12"/>
      <c r="AS44" s="12"/>
      <c r="AZ44" s="9"/>
      <c r="BH44" s="10"/>
      <c r="BI44" s="10"/>
      <c r="BJ44" s="10"/>
      <c r="BK44" s="10"/>
      <c r="BL44" s="10"/>
    </row>
    <row r="45" spans="23:106">
      <c r="W45" s="6">
        <v>7</v>
      </c>
      <c r="X45" s="162" t="s">
        <v>316</v>
      </c>
      <c r="Y45" s="162" t="s">
        <v>316</v>
      </c>
      <c r="Z45" s="8" t="s">
        <v>113</v>
      </c>
      <c r="AA45" t="s">
        <v>110</v>
      </c>
      <c r="AB45" s="9">
        <v>1358.95</v>
      </c>
      <c r="AC45" s="8" t="s">
        <v>113</v>
      </c>
      <c r="AD45" t="s">
        <v>110</v>
      </c>
      <c r="AE45" s="9">
        <v>0</v>
      </c>
    </row>
    <row r="46" spans="23:106">
      <c r="W46" s="6">
        <v>7</v>
      </c>
      <c r="X46" s="162" t="s">
        <v>316</v>
      </c>
      <c r="Y46" s="162" t="s">
        <v>316</v>
      </c>
      <c r="Z46" s="8" t="s">
        <v>115</v>
      </c>
      <c r="AA46" t="s">
        <v>101</v>
      </c>
      <c r="AB46" s="9">
        <v>453.39</v>
      </c>
      <c r="AC46" s="8" t="s">
        <v>115</v>
      </c>
      <c r="AD46" t="s">
        <v>101</v>
      </c>
      <c r="AE46" s="9">
        <v>5367.62</v>
      </c>
    </row>
    <row r="47" spans="23:106">
      <c r="W47" s="6">
        <v>7</v>
      </c>
      <c r="X47" s="162" t="s">
        <v>316</v>
      </c>
      <c r="Y47" s="162" t="s">
        <v>316</v>
      </c>
      <c r="Z47" s="8" t="s">
        <v>115</v>
      </c>
      <c r="AA47" t="s">
        <v>104</v>
      </c>
      <c r="AB47" s="9">
        <v>13.27</v>
      </c>
      <c r="AC47" s="8" t="s">
        <v>115</v>
      </c>
      <c r="AD47" t="s">
        <v>104</v>
      </c>
      <c r="AE47" s="9">
        <v>23.41</v>
      </c>
    </row>
    <row r="48" spans="23:106">
      <c r="W48" s="6">
        <v>7</v>
      </c>
      <c r="X48" s="162" t="s">
        <v>316</v>
      </c>
      <c r="Y48" s="162" t="s">
        <v>316</v>
      </c>
      <c r="Z48" s="8" t="s">
        <v>115</v>
      </c>
      <c r="AA48" t="s">
        <v>114</v>
      </c>
      <c r="AB48" s="9">
        <v>0</v>
      </c>
      <c r="AC48" s="8" t="s">
        <v>115</v>
      </c>
      <c r="AD48" t="s">
        <v>114</v>
      </c>
      <c r="AE48" s="9">
        <v>0</v>
      </c>
    </row>
    <row r="49" spans="23:31">
      <c r="W49" s="6">
        <v>7</v>
      </c>
      <c r="X49" s="162" t="s">
        <v>316</v>
      </c>
      <c r="Y49" s="162" t="s">
        <v>316</v>
      </c>
      <c r="Z49" s="8" t="s">
        <v>115</v>
      </c>
      <c r="AA49" t="s">
        <v>107</v>
      </c>
      <c r="AB49" s="9">
        <v>1571.9</v>
      </c>
      <c r="AC49" s="8" t="s">
        <v>115</v>
      </c>
      <c r="AD49" t="s">
        <v>107</v>
      </c>
      <c r="AE49" s="9">
        <v>7916.2</v>
      </c>
    </row>
    <row r="50" spans="23:31">
      <c r="W50" s="6">
        <v>7</v>
      </c>
      <c r="X50" s="162" t="s">
        <v>316</v>
      </c>
      <c r="Y50" s="162" t="s">
        <v>316</v>
      </c>
      <c r="Z50" s="8" t="s">
        <v>115</v>
      </c>
      <c r="AA50" t="s">
        <v>110</v>
      </c>
      <c r="AB50" s="9">
        <v>4881.93</v>
      </c>
      <c r="AC50" s="8" t="s">
        <v>115</v>
      </c>
      <c r="AE50" s="9">
        <v>0</v>
      </c>
    </row>
    <row r="51" spans="23:31">
      <c r="W51" s="6">
        <v>8</v>
      </c>
      <c r="X51" s="162" t="s">
        <v>285</v>
      </c>
      <c r="Y51" s="162" t="s">
        <v>285</v>
      </c>
      <c r="Z51" s="8" t="s">
        <v>100</v>
      </c>
      <c r="AA51" t="s">
        <v>101</v>
      </c>
      <c r="AB51" s="9">
        <v>435.04</v>
      </c>
      <c r="AC51" s="8" t="s">
        <v>100</v>
      </c>
      <c r="AD51" t="s">
        <v>101</v>
      </c>
      <c r="AE51" s="9">
        <v>5227.41</v>
      </c>
    </row>
    <row r="52" spans="23:31">
      <c r="W52" s="6">
        <v>8</v>
      </c>
      <c r="X52" s="162" t="s">
        <v>285</v>
      </c>
      <c r="Y52" s="162" t="s">
        <v>285</v>
      </c>
      <c r="Z52" s="8" t="s">
        <v>100</v>
      </c>
      <c r="AA52" t="s">
        <v>104</v>
      </c>
      <c r="AB52" s="9">
        <v>12.28</v>
      </c>
      <c r="AC52" s="8" t="s">
        <v>100</v>
      </c>
      <c r="AD52" t="s">
        <v>104</v>
      </c>
      <c r="AE52" s="9">
        <v>22.86</v>
      </c>
    </row>
    <row r="53" spans="23:31">
      <c r="W53" s="6">
        <v>8</v>
      </c>
      <c r="X53" s="162" t="s">
        <v>285</v>
      </c>
      <c r="Y53" s="162" t="s">
        <v>285</v>
      </c>
      <c r="Z53" s="8" t="s">
        <v>100</v>
      </c>
      <c r="AA53" t="s">
        <v>107</v>
      </c>
      <c r="AB53" s="9">
        <v>266.63</v>
      </c>
      <c r="AC53" s="8" t="s">
        <v>100</v>
      </c>
      <c r="AD53" t="s">
        <v>107</v>
      </c>
      <c r="AE53" s="9">
        <v>5853.66</v>
      </c>
    </row>
    <row r="54" spans="23:31">
      <c r="W54" s="6">
        <v>8</v>
      </c>
      <c r="X54" s="162" t="s">
        <v>285</v>
      </c>
      <c r="Y54" s="162" t="s">
        <v>285</v>
      </c>
      <c r="Z54" s="8" t="s">
        <v>100</v>
      </c>
      <c r="AA54" t="s">
        <v>110</v>
      </c>
      <c r="AB54" s="9">
        <v>3746.68</v>
      </c>
      <c r="AC54" s="8" t="s">
        <v>100</v>
      </c>
      <c r="AD54" t="s">
        <v>110</v>
      </c>
      <c r="AE54" s="9">
        <v>0</v>
      </c>
    </row>
    <row r="55" spans="23:31">
      <c r="W55" s="6">
        <v>8</v>
      </c>
      <c r="X55" s="162" t="s">
        <v>285</v>
      </c>
      <c r="Y55" s="162" t="s">
        <v>285</v>
      </c>
      <c r="Z55" s="8" t="s">
        <v>113</v>
      </c>
      <c r="AA55" t="s">
        <v>101</v>
      </c>
      <c r="AB55" s="9">
        <v>15.4</v>
      </c>
      <c r="AC55" s="8" t="s">
        <v>113</v>
      </c>
      <c r="AD55" t="s">
        <v>101</v>
      </c>
      <c r="AE55" s="9">
        <v>306.45</v>
      </c>
    </row>
    <row r="56" spans="23:31">
      <c r="W56" s="6">
        <v>8</v>
      </c>
      <c r="X56" s="162" t="s">
        <v>285</v>
      </c>
      <c r="Y56" s="162" t="s">
        <v>285</v>
      </c>
      <c r="Z56" s="8" t="s">
        <v>113</v>
      </c>
      <c r="AA56" t="s">
        <v>104</v>
      </c>
      <c r="AB56" s="9">
        <v>0</v>
      </c>
      <c r="AC56" s="8" t="s">
        <v>113</v>
      </c>
      <c r="AD56" t="s">
        <v>104</v>
      </c>
      <c r="AE56" s="9">
        <v>0.47</v>
      </c>
    </row>
    <row r="57" spans="23:31">
      <c r="W57" s="6">
        <v>8</v>
      </c>
      <c r="X57" s="162" t="s">
        <v>285</v>
      </c>
      <c r="Y57" s="162" t="s">
        <v>285</v>
      </c>
      <c r="Z57" s="8" t="s">
        <v>113</v>
      </c>
      <c r="AA57" t="s">
        <v>114</v>
      </c>
      <c r="AB57" s="9">
        <v>0</v>
      </c>
      <c r="AC57" s="8" t="s">
        <v>113</v>
      </c>
      <c r="AD57" t="s">
        <v>114</v>
      </c>
      <c r="AE57" s="9">
        <v>0</v>
      </c>
    </row>
    <row r="58" spans="23:31">
      <c r="W58" s="6">
        <v>8</v>
      </c>
      <c r="X58" s="162" t="s">
        <v>285</v>
      </c>
      <c r="Y58" s="162" t="s">
        <v>285</v>
      </c>
      <c r="Z58" s="8" t="s">
        <v>113</v>
      </c>
      <c r="AA58" t="s">
        <v>107</v>
      </c>
      <c r="AB58" s="9">
        <v>1390.82</v>
      </c>
      <c r="AC58" s="8" t="s">
        <v>113</v>
      </c>
      <c r="AD58" t="s">
        <v>107</v>
      </c>
      <c r="AE58" s="9">
        <v>2729.06</v>
      </c>
    </row>
    <row r="59" spans="23:31">
      <c r="W59" s="6">
        <v>8</v>
      </c>
      <c r="X59" s="162" t="s">
        <v>285</v>
      </c>
      <c r="Y59" s="162" t="s">
        <v>285</v>
      </c>
      <c r="Z59" s="8" t="s">
        <v>113</v>
      </c>
      <c r="AA59" t="s">
        <v>110</v>
      </c>
      <c r="AB59" s="9">
        <v>1706.47</v>
      </c>
      <c r="AC59" s="8" t="s">
        <v>113</v>
      </c>
      <c r="AD59" t="s">
        <v>110</v>
      </c>
      <c r="AE59" s="9">
        <v>0</v>
      </c>
    </row>
    <row r="60" spans="23:31">
      <c r="W60" s="6">
        <v>8</v>
      </c>
      <c r="X60" s="162" t="s">
        <v>285</v>
      </c>
      <c r="Y60" s="162" t="s">
        <v>285</v>
      </c>
      <c r="Z60" s="8" t="s">
        <v>115</v>
      </c>
      <c r="AA60" t="s">
        <v>101</v>
      </c>
      <c r="AB60" s="9">
        <v>450.44</v>
      </c>
      <c r="AC60" s="8" t="s">
        <v>115</v>
      </c>
      <c r="AD60" t="s">
        <v>101</v>
      </c>
      <c r="AE60" s="9">
        <v>5533.86</v>
      </c>
    </row>
    <row r="61" spans="23:31">
      <c r="W61" s="6">
        <v>8</v>
      </c>
      <c r="X61" s="162" t="s">
        <v>285</v>
      </c>
      <c r="Y61" s="162" t="s">
        <v>285</v>
      </c>
      <c r="Z61" s="8" t="s">
        <v>115</v>
      </c>
      <c r="AA61" t="s">
        <v>104</v>
      </c>
      <c r="AB61" s="9">
        <v>12.28</v>
      </c>
      <c r="AC61" s="8" t="s">
        <v>115</v>
      </c>
      <c r="AD61" t="s">
        <v>104</v>
      </c>
      <c r="AE61" s="9">
        <v>23.33</v>
      </c>
    </row>
    <row r="62" spans="23:31">
      <c r="W62" s="6">
        <v>8</v>
      </c>
      <c r="X62" s="162" t="s">
        <v>285</v>
      </c>
      <c r="Y62" s="162" t="s">
        <v>285</v>
      </c>
      <c r="Z62" s="8" t="s">
        <v>115</v>
      </c>
      <c r="AA62" t="s">
        <v>114</v>
      </c>
      <c r="AB62" s="9">
        <v>0</v>
      </c>
      <c r="AC62" s="8" t="s">
        <v>115</v>
      </c>
      <c r="AD62" t="s">
        <v>114</v>
      </c>
      <c r="AE62" s="9">
        <v>0</v>
      </c>
    </row>
    <row r="63" spans="23:31">
      <c r="W63" s="6">
        <v>8</v>
      </c>
      <c r="X63" s="162" t="s">
        <v>285</v>
      </c>
      <c r="Y63" s="162" t="s">
        <v>285</v>
      </c>
      <c r="Z63" s="8" t="s">
        <v>115</v>
      </c>
      <c r="AA63" t="s">
        <v>107</v>
      </c>
      <c r="AB63" s="9">
        <v>1657.45</v>
      </c>
      <c r="AC63" s="8" t="s">
        <v>115</v>
      </c>
      <c r="AD63" t="s">
        <v>107</v>
      </c>
      <c r="AE63" s="9">
        <v>8582.7199999999993</v>
      </c>
    </row>
    <row r="64" spans="23:31">
      <c r="W64" s="6">
        <v>8</v>
      </c>
      <c r="X64" s="162" t="s">
        <v>285</v>
      </c>
      <c r="Y64" s="162" t="s">
        <v>285</v>
      </c>
      <c r="Z64" s="8" t="s">
        <v>115</v>
      </c>
      <c r="AA64" t="s">
        <v>110</v>
      </c>
      <c r="AB64" s="9">
        <v>5453.15</v>
      </c>
      <c r="AC64" s="8" t="s">
        <v>115</v>
      </c>
      <c r="AE64" s="9">
        <v>0</v>
      </c>
    </row>
    <row r="65" spans="23:31">
      <c r="W65" s="171">
        <v>9</v>
      </c>
      <c r="X65" s="162" t="s">
        <v>313</v>
      </c>
      <c r="Y65" s="162" t="s">
        <v>313</v>
      </c>
      <c r="Z65" s="8" t="s">
        <v>100</v>
      </c>
      <c r="AA65" t="s">
        <v>101</v>
      </c>
      <c r="AB65" s="9">
        <v>444.43999999999994</v>
      </c>
      <c r="AC65" s="8" t="s">
        <v>100</v>
      </c>
      <c r="AD65" t="s">
        <v>101</v>
      </c>
      <c r="AE65" s="9">
        <v>5038.87</v>
      </c>
    </row>
    <row r="66" spans="23:31">
      <c r="W66" s="171">
        <v>9</v>
      </c>
      <c r="X66" s="162" t="s">
        <v>313</v>
      </c>
      <c r="Y66" s="162" t="s">
        <v>313</v>
      </c>
      <c r="Z66" s="8" t="s">
        <v>100</v>
      </c>
      <c r="AA66" t="s">
        <v>104</v>
      </c>
      <c r="AB66" s="9">
        <v>13.059999999999999</v>
      </c>
      <c r="AC66" s="8" t="s">
        <v>100</v>
      </c>
      <c r="AD66" t="s">
        <v>104</v>
      </c>
      <c r="AE66" s="9">
        <v>22.6</v>
      </c>
    </row>
    <row r="67" spans="23:31">
      <c r="W67" s="171">
        <v>9</v>
      </c>
      <c r="X67" s="162" t="s">
        <v>313</v>
      </c>
      <c r="Y67" s="162" t="s">
        <v>313</v>
      </c>
      <c r="Z67" s="8" t="s">
        <v>100</v>
      </c>
      <c r="AA67" t="s">
        <v>107</v>
      </c>
      <c r="AB67" s="9">
        <v>299.83000000000004</v>
      </c>
      <c r="AC67" s="8" t="s">
        <v>100</v>
      </c>
      <c r="AD67" t="s">
        <v>107</v>
      </c>
      <c r="AE67" s="9">
        <v>5759.413142827344</v>
      </c>
    </row>
    <row r="68" spans="23:31">
      <c r="W68" s="171">
        <v>9</v>
      </c>
      <c r="X68" s="162" t="s">
        <v>313</v>
      </c>
      <c r="Y68" s="162" t="s">
        <v>313</v>
      </c>
      <c r="Z68" s="8" t="s">
        <v>100</v>
      </c>
      <c r="AA68" t="s">
        <v>110</v>
      </c>
      <c r="AB68" s="9">
        <v>4059.71</v>
      </c>
      <c r="AC68" s="8" t="s">
        <v>100</v>
      </c>
      <c r="AD68" t="s">
        <v>110</v>
      </c>
      <c r="AE68" s="9">
        <v>0</v>
      </c>
    </row>
    <row r="69" spans="23:31">
      <c r="W69" s="171">
        <v>9</v>
      </c>
      <c r="X69" s="162" t="s">
        <v>313</v>
      </c>
      <c r="Y69" s="162" t="s">
        <v>313</v>
      </c>
      <c r="Z69" s="8" t="s">
        <v>113</v>
      </c>
      <c r="AA69" t="s">
        <v>101</v>
      </c>
      <c r="AB69" s="9">
        <v>13.35</v>
      </c>
      <c r="AC69" s="8" t="s">
        <v>113</v>
      </c>
      <c r="AD69" t="s">
        <v>101</v>
      </c>
      <c r="AE69" s="9">
        <v>307</v>
      </c>
    </row>
    <row r="70" spans="23:31">
      <c r="W70" s="171">
        <v>9</v>
      </c>
      <c r="X70" s="162" t="s">
        <v>313</v>
      </c>
      <c r="Y70" s="162" t="s">
        <v>313</v>
      </c>
      <c r="Z70" s="8" t="s">
        <v>113</v>
      </c>
      <c r="AA70" t="s">
        <v>104</v>
      </c>
      <c r="AB70" s="9">
        <v>0</v>
      </c>
      <c r="AC70" s="8" t="s">
        <v>113</v>
      </c>
      <c r="AD70" t="s">
        <v>104</v>
      </c>
      <c r="AE70" s="9">
        <v>0.43999999999999995</v>
      </c>
    </row>
    <row r="71" spans="23:31">
      <c r="W71" s="171">
        <v>9</v>
      </c>
      <c r="X71" s="162" t="s">
        <v>313</v>
      </c>
      <c r="Y71" s="162" t="s">
        <v>313</v>
      </c>
      <c r="Z71" s="8" t="s">
        <v>113</v>
      </c>
      <c r="AA71" t="s">
        <v>114</v>
      </c>
      <c r="AB71" s="9">
        <v>0</v>
      </c>
      <c r="AC71" s="8" t="s">
        <v>113</v>
      </c>
      <c r="AD71" t="s">
        <v>114</v>
      </c>
      <c r="AE71" s="9">
        <v>0</v>
      </c>
    </row>
    <row r="72" spans="23:31">
      <c r="W72" s="171">
        <v>9</v>
      </c>
      <c r="X72" s="162" t="s">
        <v>313</v>
      </c>
      <c r="Y72" s="162" t="s">
        <v>313</v>
      </c>
      <c r="Z72" s="8" t="s">
        <v>113</v>
      </c>
      <c r="AA72" t="s">
        <v>107</v>
      </c>
      <c r="AB72" s="9">
        <v>1372.34</v>
      </c>
      <c r="AC72" s="8" t="s">
        <v>113</v>
      </c>
      <c r="AD72" t="s">
        <v>107</v>
      </c>
      <c r="AE72" s="9">
        <v>2707.0900000000006</v>
      </c>
    </row>
    <row r="73" spans="23:31">
      <c r="W73" s="171">
        <v>9</v>
      </c>
      <c r="X73" s="162" t="s">
        <v>313</v>
      </c>
      <c r="Y73" s="162" t="s">
        <v>313</v>
      </c>
      <c r="Z73" s="8" t="s">
        <v>113</v>
      </c>
      <c r="AA73" t="s">
        <v>110</v>
      </c>
      <c r="AB73" s="9">
        <v>1333.52</v>
      </c>
      <c r="AC73" s="8" t="s">
        <v>113</v>
      </c>
      <c r="AD73" t="s">
        <v>110</v>
      </c>
      <c r="AE73" s="9">
        <v>0</v>
      </c>
    </row>
    <row r="74" spans="23:31">
      <c r="W74" s="171">
        <v>9</v>
      </c>
      <c r="X74" s="162" t="s">
        <v>313</v>
      </c>
      <c r="Y74" s="162" t="s">
        <v>313</v>
      </c>
      <c r="Z74" s="8" t="s">
        <v>115</v>
      </c>
      <c r="AA74" t="s">
        <v>101</v>
      </c>
      <c r="AB74" s="9">
        <v>457.78999999999996</v>
      </c>
      <c r="AC74" s="8" t="s">
        <v>115</v>
      </c>
      <c r="AD74" t="s">
        <v>101</v>
      </c>
      <c r="AE74" s="9">
        <v>5345.87</v>
      </c>
    </row>
    <row r="75" spans="23:31">
      <c r="W75" s="171">
        <v>9</v>
      </c>
      <c r="X75" s="162" t="s">
        <v>313</v>
      </c>
      <c r="Y75" s="162" t="s">
        <v>313</v>
      </c>
      <c r="Z75" s="8" t="s">
        <v>115</v>
      </c>
      <c r="AA75" t="s">
        <v>104</v>
      </c>
      <c r="AB75" s="9">
        <v>13.059999999999999</v>
      </c>
      <c r="AC75" s="8" t="s">
        <v>115</v>
      </c>
      <c r="AD75" t="s">
        <v>104</v>
      </c>
      <c r="AE75" s="9">
        <v>23.040000000000003</v>
      </c>
    </row>
    <row r="76" spans="23:31">
      <c r="W76" s="171">
        <v>9</v>
      </c>
      <c r="X76" s="162" t="s">
        <v>313</v>
      </c>
      <c r="Y76" s="162" t="s">
        <v>313</v>
      </c>
      <c r="Z76" s="8" t="s">
        <v>115</v>
      </c>
      <c r="AA76" t="s">
        <v>114</v>
      </c>
      <c r="AB76" s="9">
        <v>0</v>
      </c>
      <c r="AC76" s="8" t="s">
        <v>115</v>
      </c>
      <c r="AD76" t="s">
        <v>114</v>
      </c>
      <c r="AE76" s="9">
        <v>0</v>
      </c>
    </row>
    <row r="77" spans="23:31">
      <c r="W77" s="171">
        <v>9</v>
      </c>
      <c r="X77" s="162" t="s">
        <v>313</v>
      </c>
      <c r="Y77" s="162" t="s">
        <v>313</v>
      </c>
      <c r="Z77" s="8" t="s">
        <v>115</v>
      </c>
      <c r="AA77" t="s">
        <v>107</v>
      </c>
      <c r="AB77" s="9">
        <v>1672.17</v>
      </c>
      <c r="AC77" s="8" t="s">
        <v>115</v>
      </c>
      <c r="AD77" t="s">
        <v>107</v>
      </c>
      <c r="AE77" s="9">
        <v>8466.5031428273451</v>
      </c>
    </row>
    <row r="78" spans="23:31">
      <c r="W78" s="171">
        <v>9</v>
      </c>
      <c r="X78" s="162" t="s">
        <v>313</v>
      </c>
      <c r="Y78" s="162" t="s">
        <v>313</v>
      </c>
      <c r="Z78" s="8" t="s">
        <v>115</v>
      </c>
      <c r="AA78" t="s">
        <v>110</v>
      </c>
      <c r="AB78" s="9">
        <v>5393.23</v>
      </c>
      <c r="AC78" s="8" t="s">
        <v>115</v>
      </c>
      <c r="AE78" s="9">
        <v>0</v>
      </c>
    </row>
    <row r="79" spans="23:31">
      <c r="Z79" s="8"/>
      <c r="AB79" s="9"/>
      <c r="AC79" s="8"/>
      <c r="AE79" s="9"/>
    </row>
    <row r="80" spans="23:31">
      <c r="Z80" s="8"/>
      <c r="AB80" s="9"/>
      <c r="AC80" s="8"/>
      <c r="AE80" s="9"/>
    </row>
    <row r="81" spans="26:31">
      <c r="Z81" s="8"/>
      <c r="AB81" s="9"/>
      <c r="AC81" s="8"/>
      <c r="AE81" s="9"/>
    </row>
    <row r="82" spans="26:31">
      <c r="Z82" s="8"/>
      <c r="AB82" s="9"/>
      <c r="AC82" s="8"/>
      <c r="AE82" s="9"/>
    </row>
    <row r="83" spans="26:31">
      <c r="Z83" s="8"/>
      <c r="AB83" s="9"/>
      <c r="AC83" s="8"/>
      <c r="AE83" s="9"/>
    </row>
    <row r="84" spans="26:31">
      <c r="Z84" s="8"/>
      <c r="AB84" s="9"/>
      <c r="AC84" s="8"/>
      <c r="AE84" s="9"/>
    </row>
    <row r="85" spans="26:31">
      <c r="Z85" s="8"/>
      <c r="AB85" s="9"/>
      <c r="AC85" s="8"/>
      <c r="AE85" s="9"/>
    </row>
    <row r="86" spans="26:31">
      <c r="Z86" s="8"/>
      <c r="AB86" s="9"/>
      <c r="AC86" s="8"/>
      <c r="AE86" s="9"/>
    </row>
    <row r="87" spans="26:31">
      <c r="Z87" s="8"/>
      <c r="AB87" s="9"/>
      <c r="AC87" s="8"/>
      <c r="AE87" s="9"/>
    </row>
    <row r="88" spans="26:31">
      <c r="Z88" s="8"/>
      <c r="AB88" s="9"/>
      <c r="AC88" s="8"/>
      <c r="AE88" s="9"/>
    </row>
    <row r="89" spans="26:31">
      <c r="Z89" s="8"/>
      <c r="AB89" s="9"/>
      <c r="AC89" s="8"/>
      <c r="AE89" s="9"/>
    </row>
    <row r="90" spans="26:31">
      <c r="Z90" s="8"/>
      <c r="AB90" s="9"/>
      <c r="AC90" s="8"/>
      <c r="AE90" s="9"/>
    </row>
    <row r="91" spans="26:31">
      <c r="Z91" s="8"/>
      <c r="AB91" s="9"/>
      <c r="AC91" s="8"/>
      <c r="AE91" s="9"/>
    </row>
    <row r="92" spans="26:31">
      <c r="Z92" s="8"/>
      <c r="AB92" s="9"/>
      <c r="AC92" s="8"/>
      <c r="AE92" s="9"/>
    </row>
    <row r="93" spans="26:31">
      <c r="Z93" s="8"/>
      <c r="AB93" s="9"/>
      <c r="AC93" s="8"/>
      <c r="AE93" s="9"/>
    </row>
    <row r="94" spans="26:31">
      <c r="Z94" s="8"/>
      <c r="AB94" s="9"/>
      <c r="AC94" s="8"/>
      <c r="AE94" s="9"/>
    </row>
    <row r="95" spans="26:31">
      <c r="Z95" s="8"/>
      <c r="AB95" s="9"/>
      <c r="AC95" s="8"/>
      <c r="AE95" s="9"/>
    </row>
    <row r="96" spans="26:31">
      <c r="Z96" s="8"/>
      <c r="AB96" s="9"/>
      <c r="AC96" s="8"/>
      <c r="AE96" s="9"/>
    </row>
    <row r="97" spans="26:31">
      <c r="Z97" s="8"/>
      <c r="AB97" s="9"/>
      <c r="AC97" s="8"/>
      <c r="AE97" s="9"/>
    </row>
    <row r="98" spans="26:31">
      <c r="Z98" s="8"/>
      <c r="AB98" s="9"/>
      <c r="AC98" s="8"/>
      <c r="AE98" s="9"/>
    </row>
    <row r="99" spans="26:31">
      <c r="Z99" s="8"/>
      <c r="AB99" s="9"/>
      <c r="AC99" s="8"/>
      <c r="AE99" s="9"/>
    </row>
    <row r="100" spans="26:31">
      <c r="Z100" s="8"/>
      <c r="AB100" s="9"/>
      <c r="AC100" s="8"/>
      <c r="AE100" s="9"/>
    </row>
    <row r="101" spans="26:31">
      <c r="Z101" s="8"/>
      <c r="AB101" s="9"/>
      <c r="AC101" s="8"/>
      <c r="AE101" s="9"/>
    </row>
    <row r="102" spans="26:31">
      <c r="Z102" s="8"/>
      <c r="AB102" s="9"/>
      <c r="AC102" s="8"/>
      <c r="AE102" s="9"/>
    </row>
    <row r="103" spans="26:31">
      <c r="Z103" s="8"/>
      <c r="AB103" s="9"/>
      <c r="AC103" s="8"/>
      <c r="AE103" s="9"/>
    </row>
    <row r="104" spans="26:31">
      <c r="Z104" s="8"/>
      <c r="AB104" s="9"/>
      <c r="AC104" s="8"/>
      <c r="AE104" s="9"/>
    </row>
    <row r="105" spans="26:31">
      <c r="Z105" s="8"/>
      <c r="AB105" s="9"/>
      <c r="AC105" s="8"/>
      <c r="AE105" s="9"/>
    </row>
    <row r="106" spans="26:31">
      <c r="Z106" s="8"/>
      <c r="AB106" s="9"/>
      <c r="AC106" s="8"/>
      <c r="AE106" s="9"/>
    </row>
    <row r="107" spans="26:31">
      <c r="Z107" s="8"/>
      <c r="AB107" s="9"/>
      <c r="AC107" s="8"/>
      <c r="AE107" s="9"/>
    </row>
    <row r="108" spans="26:31">
      <c r="Z108" s="8"/>
      <c r="AB108" s="9"/>
      <c r="AC108" s="8"/>
      <c r="AE108" s="9"/>
    </row>
    <row r="109" spans="26:31">
      <c r="Z109" s="8"/>
      <c r="AB109" s="9"/>
      <c r="AC109" s="8"/>
      <c r="AE109" s="9"/>
    </row>
    <row r="110" spans="26:31">
      <c r="Z110" s="8"/>
      <c r="AB110" s="9"/>
      <c r="AC110" s="8"/>
      <c r="AE110" s="9"/>
    </row>
    <row r="111" spans="26:31">
      <c r="Z111" s="8"/>
      <c r="AB111" s="9"/>
      <c r="AC111" s="8"/>
      <c r="AE111" s="9"/>
    </row>
    <row r="112" spans="26:31">
      <c r="Z112" s="8"/>
      <c r="AB112" s="9"/>
      <c r="AC112" s="8"/>
      <c r="AE112" s="9"/>
    </row>
    <row r="113" spans="26:31">
      <c r="Z113" s="8"/>
      <c r="AB113" s="9"/>
      <c r="AC113" s="8"/>
      <c r="AE113" s="9"/>
    </row>
    <row r="114" spans="26:31">
      <c r="Z114" s="8"/>
      <c r="AB114" s="9"/>
      <c r="AC114" s="8"/>
      <c r="AE114" s="9"/>
    </row>
    <row r="115" spans="26:31">
      <c r="Z115" s="8"/>
      <c r="AB115" s="9"/>
      <c r="AC115" s="8"/>
      <c r="AE115" s="9"/>
    </row>
    <row r="116" spans="26:31">
      <c r="Z116" s="8"/>
      <c r="AB116" s="9"/>
      <c r="AC116" s="8"/>
      <c r="AE116" s="9"/>
    </row>
    <row r="117" spans="26:31">
      <c r="Z117" s="8"/>
      <c r="AB117" s="9"/>
      <c r="AC117" s="8"/>
      <c r="AE117" s="9"/>
    </row>
    <row r="118" spans="26:31">
      <c r="Z118" s="8"/>
      <c r="AB118" s="9"/>
      <c r="AC118" s="8"/>
      <c r="AE118" s="9"/>
    </row>
    <row r="119" spans="26:31">
      <c r="Z119" s="8"/>
      <c r="AB119" s="9"/>
      <c r="AC119" s="8"/>
      <c r="AE119" s="9"/>
    </row>
    <row r="120" spans="26:31">
      <c r="Z120" s="8"/>
      <c r="AB120" s="9"/>
      <c r="AC120" s="8"/>
      <c r="AE120" s="9"/>
    </row>
    <row r="121" spans="26:31">
      <c r="Z121" s="8"/>
      <c r="AB121" s="9"/>
      <c r="AC121" s="8"/>
      <c r="AE121" s="9"/>
    </row>
    <row r="122" spans="26:31">
      <c r="Z122" s="8"/>
      <c r="AB122" s="9"/>
      <c r="AC122" s="8"/>
      <c r="AE122" s="9"/>
    </row>
    <row r="123" spans="26:31">
      <c r="Z123" s="8"/>
      <c r="AB123" s="9"/>
      <c r="AC123" s="8"/>
      <c r="AE123" s="9"/>
    </row>
    <row r="124" spans="26:31">
      <c r="Z124" s="8"/>
      <c r="AB124" s="9"/>
      <c r="AC124" s="8"/>
      <c r="AE124" s="9"/>
    </row>
    <row r="125" spans="26:31">
      <c r="Z125" s="8"/>
      <c r="AB125" s="9"/>
      <c r="AC125" s="8"/>
      <c r="AE125" s="9"/>
    </row>
    <row r="126" spans="26:31">
      <c r="Z126" s="8"/>
      <c r="AB126" s="9"/>
      <c r="AC126" s="8"/>
      <c r="AE126" s="9"/>
    </row>
    <row r="127" spans="26:31">
      <c r="Z127" s="8"/>
      <c r="AB127" s="9"/>
      <c r="AC127" s="8"/>
      <c r="AE127" s="9"/>
    </row>
    <row r="128" spans="26:31">
      <c r="Z128" s="8"/>
      <c r="AB128" s="9"/>
      <c r="AC128" s="8"/>
      <c r="AE128" s="9"/>
    </row>
    <row r="129" spans="26:31">
      <c r="Z129" s="8"/>
      <c r="AB129" s="9"/>
      <c r="AC129" s="8"/>
      <c r="AE129" s="9"/>
    </row>
    <row r="130" spans="26:31">
      <c r="Z130" s="8"/>
      <c r="AB130" s="9"/>
      <c r="AC130" s="8"/>
      <c r="AE130" s="9"/>
    </row>
    <row r="131" spans="26:31">
      <c r="Z131" s="8"/>
      <c r="AB131" s="9"/>
      <c r="AC131" s="8"/>
      <c r="AE131" s="9"/>
    </row>
    <row r="132" spans="26:31">
      <c r="Z132" s="8"/>
      <c r="AB132" s="9"/>
      <c r="AC132" s="8"/>
      <c r="AE132" s="9"/>
    </row>
    <row r="133" spans="26:31">
      <c r="Z133" s="8"/>
      <c r="AB133" s="9"/>
      <c r="AC133" s="8"/>
      <c r="AE133" s="9"/>
    </row>
    <row r="134" spans="26:31">
      <c r="Z134" s="8"/>
      <c r="AB134" s="9"/>
      <c r="AC134" s="8"/>
      <c r="AE134" s="9"/>
    </row>
  </sheetData>
  <mergeCells count="12">
    <mergeCell ref="B18:I18"/>
    <mergeCell ref="B19:I19"/>
    <mergeCell ref="B10:I10"/>
    <mergeCell ref="B14:I14"/>
    <mergeCell ref="B15:I15"/>
    <mergeCell ref="B16:I16"/>
    <mergeCell ref="B17:I17"/>
    <mergeCell ref="B5:I5"/>
    <mergeCell ref="B6:I6"/>
    <mergeCell ref="B7:I7"/>
    <mergeCell ref="B8:I8"/>
    <mergeCell ref="B9:I9"/>
  </mergeCells>
  <hyperlinks>
    <hyperlink ref="J5" location="DATA_2_!V1" display="Link T1" xr:uid="{2E987421-4B4F-4F21-9475-50E24E80B26D}"/>
    <hyperlink ref="J6" location="DATA_2_!AF1" display="Link T2" xr:uid="{C6C7A898-904D-448F-BC57-11E63E7E1256}"/>
    <hyperlink ref="J7" location="DATA_2_!AM1" display="Link T3" xr:uid="{86A96D3A-720E-4966-92BD-1BAF8EE29469}"/>
    <hyperlink ref="J8" location="DATA_2_!AT1" display="Link T4" xr:uid="{300CECA1-938F-41BA-B886-E84A3F7E4290}"/>
    <hyperlink ref="J9" location="DATA_2_!BA1" display="Link T5" xr:uid="{8F904A7C-B9C5-475F-A865-F5AED1242F5F}"/>
    <hyperlink ref="J10" location="DATA_2_!BN1" display="Link T6" xr:uid="{42867F2E-357D-4200-93E9-6F8F35F14268}"/>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64C3-DC4B-4249-B752-CDAE276D29F3}">
  <sheetPr codeName="Sheet6"/>
  <dimension ref="A1:CR78"/>
  <sheetViews>
    <sheetView showGridLines="0" topLeftCell="AH3" zoomScale="85" zoomScaleNormal="85" workbookViewId="0">
      <selection activeCell="CD13" sqref="CD13"/>
    </sheetView>
  </sheetViews>
  <sheetFormatPr defaultRowHeight="15" outlineLevelCol="1"/>
  <cols>
    <col min="1" max="1" width="4.7109375" style="137" customWidth="1"/>
    <col min="2" max="9" width="8.7109375" style="137" customWidth="1"/>
    <col min="10" max="10" width="10.85546875" style="137" customWidth="1"/>
    <col min="11" max="11" width="4.7109375" style="137" customWidth="1"/>
    <col min="12" max="12" width="6.7109375" style="131" customWidth="1"/>
    <col min="13" max="13" width="9.140625" hidden="1" customWidth="1" outlineLevel="1"/>
    <col min="14" max="14" width="10.85546875" hidden="1" customWidth="1" outlineLevel="1"/>
    <col min="15" max="15" width="12.7109375" hidden="1" customWidth="1" outlineLevel="1"/>
    <col min="16" max="16" width="36" hidden="1" customWidth="1" outlineLevel="1"/>
    <col min="17" max="17" width="8.7109375" hidden="1" customWidth="1" outlineLevel="1"/>
    <col min="18" max="18" width="6.7109375" style="132" customWidth="1" collapsed="1"/>
    <col min="19" max="19" width="9.140625" hidden="1" customWidth="1" outlineLevel="1"/>
    <col min="20" max="20" width="11.28515625" hidden="1" customWidth="1" outlineLevel="1"/>
    <col min="21" max="21" width="12.7109375" hidden="1" customWidth="1" outlineLevel="1"/>
    <col min="22" max="33" width="8.7109375" hidden="1" customWidth="1" outlineLevel="1"/>
    <col min="34" max="34" width="6.7109375" style="132" customWidth="1" collapsed="1"/>
    <col min="35" max="35" width="8.7109375" hidden="1" customWidth="1" outlineLevel="1"/>
    <col min="36" max="36" width="10.85546875" hidden="1" customWidth="1" outlineLevel="1"/>
    <col min="37" max="52" width="8.7109375" hidden="1" customWidth="1" outlineLevel="1"/>
    <col min="53" max="53" width="6.7109375" style="132" customWidth="1" collapsed="1"/>
    <col min="54" max="55" width="2.7109375" customWidth="1"/>
    <col min="56" max="56" width="1.7109375" customWidth="1"/>
    <col min="57" max="57" width="2.7109375" customWidth="1"/>
    <col min="58" max="58" width="8.7109375" customWidth="1"/>
    <col min="59" max="59" width="10.5703125" customWidth="1"/>
    <col min="60" max="60" width="14.140625" bestFit="1" customWidth="1"/>
    <col min="61" max="61" width="8.7109375" customWidth="1"/>
    <col min="63" max="70" width="8.7109375" customWidth="1"/>
    <col min="74" max="74" width="8.7109375" customWidth="1"/>
    <col min="80" max="80" width="11.42578125" customWidth="1"/>
    <col min="81" max="81" width="12.7109375" bestFit="1" customWidth="1"/>
    <col min="82" max="82" width="8.140625" bestFit="1" customWidth="1"/>
    <col min="84" max="84" width="13" customWidth="1"/>
  </cols>
  <sheetData>
    <row r="1" spans="2:96">
      <c r="L1" s="130"/>
      <c r="R1" s="133" t="s">
        <v>163</v>
      </c>
      <c r="AH1" s="133" t="s">
        <v>164</v>
      </c>
      <c r="BA1" s="133" t="s">
        <v>166</v>
      </c>
    </row>
    <row r="2" spans="2:96" ht="26.25">
      <c r="B2" s="138" t="s">
        <v>183</v>
      </c>
    </row>
    <row r="4" spans="2:96" ht="16.5" thickBot="1">
      <c r="J4" s="140" t="s">
        <v>251</v>
      </c>
      <c r="BU4" s="158"/>
    </row>
    <row r="5" spans="2:96">
      <c r="B5" s="252" t="s">
        <v>116</v>
      </c>
      <c r="C5" s="253"/>
      <c r="D5" s="253"/>
      <c r="E5" s="253"/>
      <c r="F5" s="253"/>
      <c r="G5" s="253"/>
      <c r="H5" s="253"/>
      <c r="I5" s="276"/>
      <c r="J5" s="152" t="s">
        <v>156</v>
      </c>
      <c r="M5" s="1" t="s">
        <v>116</v>
      </c>
      <c r="N5" s="1"/>
      <c r="O5" s="1"/>
      <c r="P5" s="1"/>
      <c r="Q5" s="1" t="s">
        <v>7</v>
      </c>
      <c r="S5" s="1" t="s">
        <v>117</v>
      </c>
      <c r="T5" s="1"/>
      <c r="U5" s="1"/>
      <c r="V5" s="1"/>
      <c r="W5" s="1"/>
      <c r="X5" s="1"/>
      <c r="Y5" s="1"/>
      <c r="Z5" s="1"/>
      <c r="AA5" s="1" t="s">
        <v>7</v>
      </c>
      <c r="AB5" s="1" t="s">
        <v>118</v>
      </c>
      <c r="AC5" s="1"/>
      <c r="AD5" s="1"/>
      <c r="AE5" s="1"/>
      <c r="AF5" s="1"/>
      <c r="AG5" s="1" t="s">
        <v>7</v>
      </c>
      <c r="AI5" s="1" t="s">
        <v>119</v>
      </c>
      <c r="AJ5" s="1"/>
      <c r="AK5" s="1"/>
      <c r="AL5" s="1"/>
      <c r="AM5" s="1"/>
      <c r="AN5" s="1"/>
      <c r="AO5" s="1"/>
      <c r="AP5" s="1"/>
      <c r="AQ5" s="1"/>
      <c r="AR5" s="1"/>
      <c r="AS5" s="1"/>
      <c r="AT5" s="1"/>
      <c r="AU5" s="1"/>
      <c r="AV5" s="1"/>
      <c r="AW5" s="1"/>
      <c r="AX5" s="1"/>
      <c r="AY5" s="1"/>
      <c r="AZ5" s="1" t="s">
        <v>7</v>
      </c>
    </row>
    <row r="6" spans="2:96">
      <c r="B6" s="255" t="s">
        <v>222</v>
      </c>
      <c r="C6" s="256"/>
      <c r="D6" s="256"/>
      <c r="E6" s="256"/>
      <c r="F6" s="256"/>
      <c r="G6" s="256"/>
      <c r="H6" s="256"/>
      <c r="I6" s="277"/>
      <c r="J6" s="153" t="s">
        <v>157</v>
      </c>
      <c r="CF6" s="126" t="s">
        <v>201</v>
      </c>
    </row>
    <row r="7" spans="2:96" ht="15.75" thickBot="1">
      <c r="B7" s="249" t="s">
        <v>119</v>
      </c>
      <c r="C7" s="250"/>
      <c r="D7" s="250"/>
      <c r="E7" s="250"/>
      <c r="F7" s="250"/>
      <c r="G7" s="250"/>
      <c r="H7" s="250"/>
      <c r="I7" s="278"/>
      <c r="J7" s="154" t="s">
        <v>159</v>
      </c>
      <c r="S7" s="4" t="s">
        <v>120</v>
      </c>
      <c r="T7" s="4"/>
      <c r="U7" s="4"/>
      <c r="V7" s="4"/>
      <c r="W7" s="4"/>
      <c r="X7" s="4"/>
      <c r="Y7" s="5" t="s">
        <v>121</v>
      </c>
      <c r="Z7" s="5"/>
      <c r="AA7" s="5"/>
      <c r="AI7" s="4" t="s">
        <v>120</v>
      </c>
      <c r="AJ7" s="4"/>
      <c r="AK7" s="4"/>
      <c r="AL7" s="4"/>
      <c r="AM7" s="4"/>
      <c r="AN7" s="4"/>
      <c r="AO7" s="4"/>
      <c r="AP7" s="4"/>
      <c r="AQ7" s="4"/>
      <c r="AR7" s="4"/>
      <c r="AS7" s="5" t="s">
        <v>121</v>
      </c>
      <c r="AT7" s="5"/>
      <c r="AU7" s="5"/>
      <c r="AV7" s="5"/>
      <c r="AW7" s="5"/>
      <c r="AX7" s="5"/>
      <c r="AY7" s="5"/>
      <c r="AZ7" s="5"/>
      <c r="BF7" s="126" t="s">
        <v>206</v>
      </c>
    </row>
    <row r="8" spans="2:96" ht="15" customHeight="1">
      <c r="M8" s="172" t="s">
        <v>13</v>
      </c>
      <c r="N8" s="173" t="s">
        <v>14</v>
      </c>
      <c r="O8" s="173" t="s">
        <v>15</v>
      </c>
      <c r="P8" s="173" t="s">
        <v>122</v>
      </c>
      <c r="Q8" s="173" t="s">
        <v>40</v>
      </c>
      <c r="S8" s="172" t="s">
        <v>13</v>
      </c>
      <c r="T8" s="173" t="s">
        <v>14</v>
      </c>
      <c r="U8" s="173" t="s">
        <v>15</v>
      </c>
      <c r="V8" s="173" t="s">
        <v>123</v>
      </c>
      <c r="W8" s="173" t="s">
        <v>124</v>
      </c>
      <c r="X8" s="173" t="s">
        <v>125</v>
      </c>
      <c r="Y8" s="173" t="s">
        <v>126</v>
      </c>
      <c r="Z8" s="173" t="s">
        <v>127</v>
      </c>
      <c r="AA8" s="179" t="s">
        <v>128</v>
      </c>
      <c r="AB8" s="173" t="s">
        <v>280</v>
      </c>
      <c r="AC8" s="173" t="s">
        <v>283</v>
      </c>
      <c r="AD8" s="180" t="s">
        <v>129</v>
      </c>
      <c r="AI8" s="6" t="s">
        <v>13</v>
      </c>
      <c r="AJ8" t="s">
        <v>14</v>
      </c>
      <c r="AK8" t="s">
        <v>15</v>
      </c>
      <c r="AL8" t="s">
        <v>130</v>
      </c>
      <c r="AM8" t="s">
        <v>131</v>
      </c>
      <c r="AN8" t="s">
        <v>132</v>
      </c>
      <c r="AO8" t="s">
        <v>134</v>
      </c>
      <c r="AP8" t="s">
        <v>133</v>
      </c>
      <c r="AQ8" t="s">
        <v>135</v>
      </c>
      <c r="AR8" t="s">
        <v>136</v>
      </c>
      <c r="AS8" t="s">
        <v>137</v>
      </c>
      <c r="AT8" t="s">
        <v>197</v>
      </c>
      <c r="AU8" t="s">
        <v>198</v>
      </c>
      <c r="AV8" t="s">
        <v>138</v>
      </c>
      <c r="AW8" t="s">
        <v>139</v>
      </c>
      <c r="AX8" t="s">
        <v>140</v>
      </c>
      <c r="AY8" t="s">
        <v>141</v>
      </c>
      <c r="AZ8" t="s">
        <v>155</v>
      </c>
    </row>
    <row r="9" spans="2:96">
      <c r="M9" s="171">
        <v>5</v>
      </c>
      <c r="N9" s="162" t="s">
        <v>314</v>
      </c>
      <c r="O9" s="162" t="s">
        <v>314</v>
      </c>
      <c r="P9" s="163" t="s">
        <v>142</v>
      </c>
      <c r="Q9" s="163">
        <v>3385.16</v>
      </c>
      <c r="S9" s="171">
        <v>5</v>
      </c>
      <c r="T9" s="162" t="s">
        <v>314</v>
      </c>
      <c r="U9" s="162" t="s">
        <v>314</v>
      </c>
      <c r="V9" s="163">
        <v>3476.97</v>
      </c>
      <c r="W9" s="163">
        <v>0.78</v>
      </c>
      <c r="X9" s="163">
        <v>3476.1899999999996</v>
      </c>
      <c r="Y9" s="163">
        <v>6472.0599999999995</v>
      </c>
      <c r="Z9" s="163">
        <v>2855.6699999999996</v>
      </c>
      <c r="AA9" s="166">
        <v>3616.39</v>
      </c>
      <c r="AB9" s="163">
        <v>39.770000000000003</v>
      </c>
      <c r="AC9" s="167">
        <v>2.6</v>
      </c>
      <c r="AD9" s="178"/>
      <c r="AI9" s="171">
        <v>5</v>
      </c>
      <c r="AJ9" s="162" t="s">
        <v>314</v>
      </c>
      <c r="AK9" s="162" t="s">
        <v>314</v>
      </c>
      <c r="AL9" s="10">
        <v>30.099999999999998</v>
      </c>
      <c r="AM9" s="10">
        <v>27</v>
      </c>
      <c r="AN9" s="10">
        <v>12.7</v>
      </c>
      <c r="AO9" s="10">
        <v>14.799999999999999</v>
      </c>
      <c r="AP9" s="10">
        <v>5.5</v>
      </c>
      <c r="AQ9" s="10">
        <v>2.1</v>
      </c>
      <c r="AR9" s="10">
        <v>7.7999999999999954</v>
      </c>
      <c r="AS9" s="9">
        <v>9.6999999999999993</v>
      </c>
      <c r="AT9" s="9"/>
      <c r="AU9" s="9"/>
      <c r="AV9" s="9"/>
      <c r="AW9" s="9"/>
      <c r="AX9" s="9"/>
      <c r="AY9" s="9">
        <v>5.3</v>
      </c>
      <c r="AZ9" s="9">
        <v>85</v>
      </c>
      <c r="BF9" s="125" t="s">
        <v>174</v>
      </c>
      <c r="BG9" s="125" t="s">
        <v>172</v>
      </c>
      <c r="BO9" s="125" t="s">
        <v>170</v>
      </c>
      <c r="BP9" t="s">
        <v>241</v>
      </c>
      <c r="BQ9" t="s">
        <v>242</v>
      </c>
      <c r="BS9" s="125" t="s">
        <v>170</v>
      </c>
      <c r="BT9" t="s">
        <v>243</v>
      </c>
      <c r="BU9" t="s">
        <v>244</v>
      </c>
      <c r="BW9" s="125" t="s">
        <v>170</v>
      </c>
      <c r="BX9" t="s">
        <v>281</v>
      </c>
      <c r="BY9" t="s">
        <v>286</v>
      </c>
      <c r="CD9" s="125" t="s">
        <v>172</v>
      </c>
      <c r="CQ9" s="125" t="s">
        <v>172</v>
      </c>
    </row>
    <row r="10" spans="2:96">
      <c r="M10" s="171">
        <v>5</v>
      </c>
      <c r="N10" s="162" t="s">
        <v>314</v>
      </c>
      <c r="O10" s="162" t="s">
        <v>314</v>
      </c>
      <c r="P10" s="165" t="s">
        <v>143</v>
      </c>
      <c r="Q10" s="165">
        <v>64.69</v>
      </c>
      <c r="S10" s="171">
        <v>6</v>
      </c>
      <c r="T10" s="162" t="s">
        <v>315</v>
      </c>
      <c r="U10" s="175" t="s">
        <v>315</v>
      </c>
      <c r="V10" s="163">
        <v>3574.0100000000007</v>
      </c>
      <c r="W10" s="163">
        <v>1.01</v>
      </c>
      <c r="X10" s="163">
        <v>3573.0000000000005</v>
      </c>
      <c r="Y10" s="163">
        <v>6462.2999999999993</v>
      </c>
      <c r="Z10" s="163">
        <v>2880.2999999999997</v>
      </c>
      <c r="AA10" s="166">
        <v>3581.9999999999995</v>
      </c>
      <c r="AB10" s="163">
        <v>97.75</v>
      </c>
      <c r="AC10" s="167">
        <v>7.1</v>
      </c>
      <c r="AD10" s="178"/>
      <c r="AI10" s="171">
        <v>6</v>
      </c>
      <c r="AJ10" s="162" t="s">
        <v>315</v>
      </c>
      <c r="AK10" s="175" t="s">
        <v>315</v>
      </c>
      <c r="AL10" s="10">
        <v>31.4</v>
      </c>
      <c r="AM10" s="10">
        <v>26.1</v>
      </c>
      <c r="AN10" s="10">
        <v>12.4</v>
      </c>
      <c r="AO10" s="10">
        <v>13.600000000000001</v>
      </c>
      <c r="AP10" s="10">
        <v>6.6000000000000005</v>
      </c>
      <c r="AQ10" s="10">
        <v>2</v>
      </c>
      <c r="AR10" s="10">
        <v>7.8999999999999959</v>
      </c>
      <c r="AS10" s="9">
        <v>9.1</v>
      </c>
      <c r="AT10" s="9"/>
      <c r="AU10" s="9"/>
      <c r="AV10" s="9"/>
      <c r="AW10" s="9"/>
      <c r="AX10" s="9"/>
      <c r="AY10" s="9">
        <v>5.0999999999999996</v>
      </c>
      <c r="AZ10" s="9">
        <v>85.8</v>
      </c>
      <c r="BF10" s="125" t="s">
        <v>170</v>
      </c>
      <c r="BG10" t="s">
        <v>142</v>
      </c>
      <c r="BH10" t="s">
        <v>111</v>
      </c>
      <c r="BI10" t="s">
        <v>179</v>
      </c>
      <c r="BJ10" t="s">
        <v>145</v>
      </c>
      <c r="BK10" t="s">
        <v>204</v>
      </c>
      <c r="BL10" t="s">
        <v>171</v>
      </c>
      <c r="BO10" s="126" t="s">
        <v>314</v>
      </c>
      <c r="BP10" s="279">
        <v>0.78</v>
      </c>
      <c r="BQ10" s="279">
        <v>3476.1899999999996</v>
      </c>
      <c r="BS10" s="126" t="s">
        <v>314</v>
      </c>
      <c r="BT10" s="279">
        <v>2855.6699999999996</v>
      </c>
      <c r="BU10" s="279">
        <v>3616.39</v>
      </c>
      <c r="BW10" s="126" t="s">
        <v>314</v>
      </c>
      <c r="BX10" s="279">
        <v>39.770000000000003</v>
      </c>
      <c r="BY10" s="279">
        <v>2.6</v>
      </c>
      <c r="CC10" s="125" t="s">
        <v>173</v>
      </c>
      <c r="CD10" t="s">
        <v>313</v>
      </c>
      <c r="CE10" t="s">
        <v>171</v>
      </c>
      <c r="CP10" s="125" t="s">
        <v>173</v>
      </c>
      <c r="CQ10" t="s">
        <v>313</v>
      </c>
      <c r="CR10" t="s">
        <v>171</v>
      </c>
    </row>
    <row r="11" spans="2:96" ht="15.75" thickBot="1">
      <c r="B11" s="137" t="s">
        <v>199</v>
      </c>
      <c r="M11" s="171">
        <v>5</v>
      </c>
      <c r="N11" s="162" t="s">
        <v>314</v>
      </c>
      <c r="O11" s="162" t="s">
        <v>314</v>
      </c>
      <c r="P11" s="163" t="s">
        <v>204</v>
      </c>
      <c r="Q11" s="163">
        <v>522.41</v>
      </c>
      <c r="S11" s="171">
        <v>7</v>
      </c>
      <c r="T11" s="162" t="s">
        <v>316</v>
      </c>
      <c r="U11" s="162" t="s">
        <v>316</v>
      </c>
      <c r="V11" s="176">
        <v>3347.51</v>
      </c>
      <c r="W11" s="176">
        <v>1.1499999999999999</v>
      </c>
      <c r="X11" s="176">
        <v>3346.36</v>
      </c>
      <c r="Y11" s="176">
        <v>6415.3600000000006</v>
      </c>
      <c r="Z11" s="176">
        <v>2885.73</v>
      </c>
      <c r="AA11" s="177">
        <v>3529.6300000000006</v>
      </c>
      <c r="AB11" s="176">
        <v>366.65</v>
      </c>
      <c r="AC11" s="188">
        <v>25.1</v>
      </c>
      <c r="AD11" s="189"/>
      <c r="AI11" s="171">
        <v>7</v>
      </c>
      <c r="AJ11" s="162" t="s">
        <v>316</v>
      </c>
      <c r="AK11" s="162" t="s">
        <v>316</v>
      </c>
      <c r="AL11" s="10">
        <v>32.4</v>
      </c>
      <c r="AM11" s="10">
        <v>30.599999999999998</v>
      </c>
      <c r="AN11" s="10">
        <v>12.8</v>
      </c>
      <c r="AO11" s="10">
        <v>7.1999999999999993</v>
      </c>
      <c r="AP11" s="10">
        <v>6.8000000000000007</v>
      </c>
      <c r="AQ11" s="10">
        <v>2.1999999999999997</v>
      </c>
      <c r="AR11" s="10">
        <v>8.0000000000000071</v>
      </c>
      <c r="AS11" s="9">
        <v>9.3000000000000007</v>
      </c>
      <c r="AT11" s="9"/>
      <c r="AU11" s="9"/>
      <c r="AV11" s="9"/>
      <c r="AW11" s="9"/>
      <c r="AX11" s="9"/>
      <c r="AY11" s="9">
        <v>4.5999999999999996</v>
      </c>
      <c r="AZ11" s="9">
        <v>86.1</v>
      </c>
      <c r="BF11" s="126" t="s">
        <v>314</v>
      </c>
      <c r="BG11" s="279">
        <v>3385.16</v>
      </c>
      <c r="BH11" s="279">
        <v>4077.61</v>
      </c>
      <c r="BI11" s="279">
        <v>64.69</v>
      </c>
      <c r="BJ11" s="279">
        <v>1899.16</v>
      </c>
      <c r="BK11" s="279">
        <v>522.41</v>
      </c>
      <c r="BL11" s="279">
        <v>9949.0300000000007</v>
      </c>
      <c r="BO11" s="126" t="s">
        <v>315</v>
      </c>
      <c r="BP11" s="279">
        <v>1.01</v>
      </c>
      <c r="BQ11" s="279">
        <v>3573.0000000000005</v>
      </c>
      <c r="BS11" s="126" t="s">
        <v>315</v>
      </c>
      <c r="BT11" s="279">
        <v>2880.2999999999997</v>
      </c>
      <c r="BU11" s="279">
        <v>3581.9999999999995</v>
      </c>
      <c r="BW11" s="126" t="s">
        <v>315</v>
      </c>
      <c r="BX11" s="279">
        <v>97.75</v>
      </c>
      <c r="BY11" s="279">
        <v>7.1</v>
      </c>
      <c r="CC11" s="126" t="s">
        <v>130</v>
      </c>
      <c r="CD11">
        <v>30.599999999999998</v>
      </c>
      <c r="CE11">
        <v>30.599999999999998</v>
      </c>
      <c r="CP11" s="126" t="s">
        <v>245</v>
      </c>
      <c r="CQ11">
        <v>85.5</v>
      </c>
      <c r="CR11">
        <v>85.5</v>
      </c>
    </row>
    <row r="12" spans="2:96">
      <c r="B12" s="258" t="s">
        <v>116</v>
      </c>
      <c r="C12" s="259"/>
      <c r="D12" s="259"/>
      <c r="E12" s="259"/>
      <c r="F12" s="259"/>
      <c r="G12" s="259"/>
      <c r="H12" s="259"/>
      <c r="I12" s="260"/>
      <c r="J12" s="144" t="str">
        <f>VLOOKUP(MAX(M:M),M:N,2,0)</f>
        <v>2024.03.31</v>
      </c>
      <c r="M12" s="171">
        <v>5</v>
      </c>
      <c r="N12" s="162" t="s">
        <v>314</v>
      </c>
      <c r="O12" s="162" t="s">
        <v>314</v>
      </c>
      <c r="P12" s="165" t="s">
        <v>144</v>
      </c>
      <c r="Q12" s="165">
        <v>4077.61</v>
      </c>
      <c r="S12" s="171">
        <v>8</v>
      </c>
      <c r="T12" s="162" t="s">
        <v>285</v>
      </c>
      <c r="U12" s="162" t="s">
        <v>285</v>
      </c>
      <c r="V12" s="163">
        <v>3820.5199999999995</v>
      </c>
      <c r="W12" s="163">
        <v>1.2999999999999998</v>
      </c>
      <c r="X12" s="163">
        <v>3819.2199999999993</v>
      </c>
      <c r="Y12" s="163">
        <v>6645.1299999999983</v>
      </c>
      <c r="Z12" s="163">
        <v>3034.68</v>
      </c>
      <c r="AA12" s="166">
        <v>3610.4499999999985</v>
      </c>
      <c r="AB12" s="163">
        <v>87.21</v>
      </c>
      <c r="AC12" s="167">
        <v>5.7</v>
      </c>
      <c r="AD12" s="178"/>
      <c r="AI12" s="171">
        <v>8</v>
      </c>
      <c r="AJ12" s="162" t="s">
        <v>285</v>
      </c>
      <c r="AK12" s="162" t="s">
        <v>285</v>
      </c>
      <c r="AL12" s="10">
        <v>30.8</v>
      </c>
      <c r="AM12" s="10">
        <v>28.000000000000004</v>
      </c>
      <c r="AN12" s="10">
        <v>11.799999999999999</v>
      </c>
      <c r="AO12" s="10">
        <v>8.9</v>
      </c>
      <c r="AP12" s="10">
        <v>7.7</v>
      </c>
      <c r="AQ12" s="10">
        <v>2</v>
      </c>
      <c r="AR12" s="10">
        <v>10.799999999999983</v>
      </c>
      <c r="AS12" s="9">
        <v>9.4</v>
      </c>
      <c r="AT12" s="9"/>
      <c r="AU12" s="9"/>
      <c r="AV12" s="9"/>
      <c r="AW12" s="9"/>
      <c r="AX12" s="9"/>
      <c r="AY12" s="9">
        <v>4.5</v>
      </c>
      <c r="AZ12" s="9">
        <v>86.1</v>
      </c>
      <c r="BF12" s="126" t="s">
        <v>315</v>
      </c>
      <c r="BG12" s="279">
        <v>3487</v>
      </c>
      <c r="BH12" s="279">
        <v>4136.7</v>
      </c>
      <c r="BI12" s="279">
        <v>60.19</v>
      </c>
      <c r="BJ12" s="279">
        <v>1888.68</v>
      </c>
      <c r="BK12" s="279">
        <v>463.74</v>
      </c>
      <c r="BL12" s="279">
        <v>10036.31</v>
      </c>
      <c r="BO12" s="126" t="s">
        <v>316</v>
      </c>
      <c r="BP12" s="279">
        <v>1.1499999999999999</v>
      </c>
      <c r="BQ12" s="279">
        <v>3346.36</v>
      </c>
      <c r="BS12" s="126" t="s">
        <v>316</v>
      </c>
      <c r="BT12" s="279">
        <v>2885.73</v>
      </c>
      <c r="BU12" s="279">
        <v>3529.6300000000006</v>
      </c>
      <c r="BW12" s="126" t="s">
        <v>316</v>
      </c>
      <c r="BX12" s="279">
        <v>366.65</v>
      </c>
      <c r="BY12" s="279">
        <v>25.1</v>
      </c>
      <c r="CC12" s="126" t="s">
        <v>131</v>
      </c>
      <c r="CD12">
        <v>28.199999999999996</v>
      </c>
      <c r="CE12">
        <v>28.199999999999996</v>
      </c>
      <c r="CP12" s="126" t="s">
        <v>246</v>
      </c>
      <c r="CQ12">
        <v>9.9</v>
      </c>
      <c r="CR12">
        <v>9.9</v>
      </c>
    </row>
    <row r="13" spans="2:96">
      <c r="B13" s="243" t="s">
        <v>222</v>
      </c>
      <c r="C13" s="244"/>
      <c r="D13" s="244"/>
      <c r="E13" s="244"/>
      <c r="F13" s="244"/>
      <c r="G13" s="244"/>
      <c r="H13" s="244"/>
      <c r="I13" s="245"/>
      <c r="J13" s="145" t="str">
        <f>VLOOKUP(MAX(S:S),S:T,2,0)</f>
        <v>2024.03.31</v>
      </c>
      <c r="M13" s="171">
        <v>5</v>
      </c>
      <c r="N13" s="162" t="s">
        <v>314</v>
      </c>
      <c r="O13" s="162" t="s">
        <v>314</v>
      </c>
      <c r="P13" s="183"/>
      <c r="Q13" s="183"/>
      <c r="S13" s="171">
        <v>9</v>
      </c>
      <c r="T13" s="162" t="s">
        <v>313</v>
      </c>
      <c r="U13" s="162" t="s">
        <v>313</v>
      </c>
      <c r="V13" s="163">
        <v>3727.83</v>
      </c>
      <c r="W13" s="163">
        <v>1.5</v>
      </c>
      <c r="X13" s="163">
        <v>3726.33</v>
      </c>
      <c r="Y13" s="163">
        <v>6595.84</v>
      </c>
      <c r="Z13" s="163">
        <v>3013.0299999999997</v>
      </c>
      <c r="AA13" s="166">
        <v>3582.8100000000004</v>
      </c>
      <c r="AB13" s="163">
        <v>76.739999999999995</v>
      </c>
      <c r="AC13" s="167">
        <v>5.6320868958937291</v>
      </c>
      <c r="AD13" s="178"/>
      <c r="AI13" s="171">
        <v>9</v>
      </c>
      <c r="AJ13" s="162" t="s">
        <v>313</v>
      </c>
      <c r="AK13" s="162" t="s">
        <v>313</v>
      </c>
      <c r="AL13" s="10">
        <v>30.599999999999998</v>
      </c>
      <c r="AM13" s="10">
        <v>28.199999999999996</v>
      </c>
      <c r="AN13" s="10">
        <v>12.1</v>
      </c>
      <c r="AO13" s="10">
        <v>8.6999999999999993</v>
      </c>
      <c r="AP13" s="10">
        <v>7.7</v>
      </c>
      <c r="AQ13" s="10">
        <v>2</v>
      </c>
      <c r="AR13" s="10">
        <v>10.700000000000003</v>
      </c>
      <c r="AS13" s="9">
        <v>9.9</v>
      </c>
      <c r="AT13" s="9"/>
      <c r="AU13" s="9"/>
      <c r="AV13" s="9"/>
      <c r="AW13" s="9"/>
      <c r="AX13" s="9"/>
      <c r="AY13" s="9">
        <v>4.5999999999999996</v>
      </c>
      <c r="AZ13" s="9">
        <v>85.5</v>
      </c>
      <c r="BF13" s="126" t="s">
        <v>316</v>
      </c>
      <c r="BG13" s="279">
        <v>3276.38</v>
      </c>
      <c r="BH13" s="279">
        <v>4124.53</v>
      </c>
      <c r="BI13" s="279">
        <v>59.17</v>
      </c>
      <c r="BJ13" s="279">
        <v>1846.12</v>
      </c>
      <c r="BK13" s="279">
        <v>456.67</v>
      </c>
      <c r="BL13" s="279">
        <v>9762.869999999999</v>
      </c>
      <c r="BO13" s="126" t="s">
        <v>285</v>
      </c>
      <c r="BP13" s="279">
        <v>1.2999999999999998</v>
      </c>
      <c r="BQ13" s="279">
        <v>3819.2199999999993</v>
      </c>
      <c r="BS13" s="126" t="s">
        <v>285</v>
      </c>
      <c r="BT13" s="279">
        <v>3034.68</v>
      </c>
      <c r="BU13" s="279">
        <v>3610.4499999999985</v>
      </c>
      <c r="BW13" s="126" t="s">
        <v>285</v>
      </c>
      <c r="BX13" s="279">
        <v>87.21</v>
      </c>
      <c r="BY13" s="279">
        <v>5.7</v>
      </c>
      <c r="CC13" s="126" t="s">
        <v>132</v>
      </c>
      <c r="CD13">
        <v>12.1</v>
      </c>
      <c r="CE13">
        <v>12.1</v>
      </c>
      <c r="CP13" s="126" t="s">
        <v>247</v>
      </c>
      <c r="CQ13">
        <v>4.5999999999999996</v>
      </c>
      <c r="CR13">
        <v>4.5999999999999996</v>
      </c>
    </row>
    <row r="14" spans="2:96" ht="15.75" thickBot="1">
      <c r="B14" s="246" t="s">
        <v>119</v>
      </c>
      <c r="C14" s="247"/>
      <c r="D14" s="247"/>
      <c r="E14" s="247"/>
      <c r="F14" s="247"/>
      <c r="G14" s="247"/>
      <c r="H14" s="247"/>
      <c r="I14" s="248"/>
      <c r="J14" s="146" t="str">
        <f>VLOOKUP(MAX(AI:AI),AI:AJ,2,0)</f>
        <v>2024.03.31</v>
      </c>
      <c r="M14" s="171">
        <v>5</v>
      </c>
      <c r="N14" s="162" t="s">
        <v>314</v>
      </c>
      <c r="O14" s="162" t="s">
        <v>314</v>
      </c>
      <c r="P14" s="165" t="s">
        <v>145</v>
      </c>
      <c r="Q14" s="165">
        <v>1899.16</v>
      </c>
      <c r="AL14" s="10"/>
      <c r="AM14" s="10"/>
      <c r="AN14" s="10"/>
      <c r="AO14" s="10"/>
      <c r="AP14" s="10"/>
      <c r="AQ14" s="10"/>
      <c r="AR14" s="10"/>
      <c r="AS14" s="9"/>
      <c r="AT14" s="9"/>
      <c r="AU14" s="9"/>
      <c r="AV14" s="9"/>
      <c r="AW14" s="9"/>
      <c r="AX14" s="9"/>
      <c r="AY14" s="9"/>
      <c r="AZ14" s="9"/>
      <c r="BF14" s="126" t="s">
        <v>285</v>
      </c>
      <c r="BG14" s="279">
        <v>3751.24</v>
      </c>
      <c r="BH14" s="279">
        <v>4262.63</v>
      </c>
      <c r="BI14" s="279">
        <v>56.58</v>
      </c>
      <c r="BJ14" s="279">
        <v>1882.47</v>
      </c>
      <c r="BK14" s="279">
        <v>512.73</v>
      </c>
      <c r="BL14" s="279">
        <v>10465.65</v>
      </c>
      <c r="BO14" s="126" t="s">
        <v>313</v>
      </c>
      <c r="BP14" s="279">
        <v>1.5</v>
      </c>
      <c r="BQ14" s="279">
        <v>3726.33</v>
      </c>
      <c r="BS14" s="126" t="s">
        <v>313</v>
      </c>
      <c r="BT14" s="279">
        <v>3013.0299999999997</v>
      </c>
      <c r="BU14" s="279">
        <v>3582.8100000000004</v>
      </c>
      <c r="BW14" s="126" t="s">
        <v>313</v>
      </c>
      <c r="BX14" s="279">
        <v>76.739999999999995</v>
      </c>
      <c r="BY14" s="279">
        <v>5.6320868958937291</v>
      </c>
      <c r="CC14" s="126" t="s">
        <v>134</v>
      </c>
      <c r="CD14">
        <v>8.6999999999999993</v>
      </c>
      <c r="CE14">
        <v>8.6999999999999993</v>
      </c>
    </row>
    <row r="15" spans="2:96">
      <c r="M15" s="171">
        <v>6</v>
      </c>
      <c r="N15" s="162" t="s">
        <v>315</v>
      </c>
      <c r="O15" s="175" t="s">
        <v>315</v>
      </c>
      <c r="P15" s="163" t="s">
        <v>142</v>
      </c>
      <c r="Q15" s="163">
        <v>3487</v>
      </c>
      <c r="AL15" s="10"/>
      <c r="AM15" s="10"/>
      <c r="AN15" s="10"/>
      <c r="AO15" s="10"/>
      <c r="AP15" s="10"/>
      <c r="AQ15" s="10"/>
      <c r="AR15" s="10"/>
      <c r="AS15" s="9"/>
      <c r="AT15" s="9"/>
      <c r="AU15" s="9"/>
      <c r="AV15" s="9"/>
      <c r="AW15" s="9"/>
      <c r="AX15" s="9"/>
      <c r="AY15" s="9"/>
      <c r="AZ15" s="9"/>
      <c r="BF15" s="126" t="s">
        <v>313</v>
      </c>
      <c r="BG15" s="279">
        <v>3660.29</v>
      </c>
      <c r="BH15" s="279">
        <v>4269.78</v>
      </c>
      <c r="BI15" s="279">
        <v>54.82</v>
      </c>
      <c r="BJ15" s="279">
        <v>1856.73</v>
      </c>
      <c r="BK15" s="279">
        <v>482.05</v>
      </c>
      <c r="BL15" s="279">
        <v>10323.669999999998</v>
      </c>
      <c r="BO15" s="126" t="s">
        <v>171</v>
      </c>
      <c r="BP15" s="279">
        <v>5.74</v>
      </c>
      <c r="BQ15" s="279">
        <v>17941.099999999999</v>
      </c>
      <c r="BS15" s="126" t="s">
        <v>171</v>
      </c>
      <c r="BT15" s="279">
        <v>14669.41</v>
      </c>
      <c r="BU15" s="279">
        <v>17921.28</v>
      </c>
      <c r="BW15" s="126" t="s">
        <v>171</v>
      </c>
      <c r="BX15" s="279">
        <v>668.12</v>
      </c>
      <c r="BY15" s="279">
        <v>46.132086895893728</v>
      </c>
      <c r="CB15" s="9"/>
      <c r="CC15" s="126" t="s">
        <v>133</v>
      </c>
      <c r="CD15">
        <v>7.7</v>
      </c>
      <c r="CE15">
        <v>7.7</v>
      </c>
    </row>
    <row r="16" spans="2:96">
      <c r="B16" s="147"/>
      <c r="M16" s="171">
        <v>6</v>
      </c>
      <c r="N16" s="162" t="s">
        <v>315</v>
      </c>
      <c r="O16" s="175" t="s">
        <v>315</v>
      </c>
      <c r="P16" s="165" t="s">
        <v>143</v>
      </c>
      <c r="Q16" s="165">
        <v>60.19</v>
      </c>
      <c r="AL16" s="10"/>
      <c r="AM16" s="10"/>
      <c r="AN16" s="10"/>
      <c r="AO16" s="10"/>
      <c r="AP16" s="10"/>
      <c r="AQ16" s="10"/>
      <c r="AR16" s="10"/>
      <c r="AS16" s="9"/>
      <c r="AT16" s="9"/>
      <c r="AU16" s="9"/>
      <c r="AV16" s="9"/>
      <c r="AW16" s="9"/>
      <c r="AX16" s="9"/>
      <c r="AY16" s="9"/>
      <c r="AZ16" s="9"/>
      <c r="BF16" s="126" t="s">
        <v>171</v>
      </c>
      <c r="BG16" s="279">
        <v>17560.07</v>
      </c>
      <c r="BH16" s="279">
        <v>20871.25</v>
      </c>
      <c r="BI16" s="279">
        <v>295.45</v>
      </c>
      <c r="BJ16" s="279">
        <v>9373.16</v>
      </c>
      <c r="BK16" s="279">
        <v>2437.6</v>
      </c>
      <c r="BL16" s="279">
        <v>50537.530000000006</v>
      </c>
      <c r="CC16" s="126" t="s">
        <v>135</v>
      </c>
      <c r="CD16">
        <v>2</v>
      </c>
      <c r="CE16">
        <v>2</v>
      </c>
    </row>
    <row r="17" spans="2:83" ht="15.75" thickBot="1">
      <c r="M17" s="171">
        <v>6</v>
      </c>
      <c r="N17" s="162" t="s">
        <v>315</v>
      </c>
      <c r="O17" s="175" t="s">
        <v>315</v>
      </c>
      <c r="P17" s="163" t="s">
        <v>204</v>
      </c>
      <c r="Q17" s="163">
        <v>463.74</v>
      </c>
      <c r="AL17" s="10"/>
      <c r="AM17" s="10"/>
      <c r="AN17" s="10"/>
      <c r="AO17" s="10"/>
      <c r="AP17" s="10"/>
      <c r="AQ17" s="10"/>
      <c r="AR17" s="10"/>
      <c r="AS17" s="9"/>
      <c r="AT17" s="9"/>
      <c r="AU17" s="9"/>
      <c r="AV17" s="9"/>
      <c r="AW17" s="9"/>
      <c r="AX17" s="9"/>
      <c r="AY17" s="9"/>
      <c r="AZ17" s="9"/>
      <c r="CC17" s="126" t="s">
        <v>136</v>
      </c>
      <c r="CD17">
        <v>10.700000000000003</v>
      </c>
      <c r="CE17">
        <v>10.700000000000003</v>
      </c>
    </row>
    <row r="18" spans="2:83">
      <c r="B18" s="148" t="s">
        <v>200</v>
      </c>
      <c r="C18" s="149"/>
      <c r="M18" s="171">
        <v>6</v>
      </c>
      <c r="N18" s="162" t="s">
        <v>315</v>
      </c>
      <c r="O18" s="175" t="s">
        <v>315</v>
      </c>
      <c r="P18" s="165" t="s">
        <v>144</v>
      </c>
      <c r="Q18" s="165">
        <v>4136.7</v>
      </c>
    </row>
    <row r="19" spans="2:83" ht="15" customHeight="1" thickBot="1">
      <c r="B19" s="150" t="s">
        <v>201</v>
      </c>
      <c r="C19" s="151"/>
      <c r="M19" s="171">
        <v>6</v>
      </c>
      <c r="N19" s="162" t="s">
        <v>315</v>
      </c>
      <c r="O19" s="175" t="s">
        <v>315</v>
      </c>
      <c r="P19" s="183"/>
      <c r="Q19" s="183"/>
    </row>
    <row r="20" spans="2:83" ht="15.75" thickBot="1">
      <c r="M20" s="171">
        <v>6</v>
      </c>
      <c r="N20" s="162" t="s">
        <v>315</v>
      </c>
      <c r="O20" s="175" t="s">
        <v>315</v>
      </c>
      <c r="P20" s="165" t="s">
        <v>145</v>
      </c>
      <c r="Q20" s="165">
        <v>1888.68</v>
      </c>
    </row>
    <row r="21" spans="2:83">
      <c r="B21" s="148" t="s">
        <v>200</v>
      </c>
      <c r="C21" s="149"/>
      <c r="M21" s="171">
        <v>7</v>
      </c>
      <c r="N21" s="162" t="s">
        <v>316</v>
      </c>
      <c r="O21" s="162" t="s">
        <v>316</v>
      </c>
      <c r="P21" s="163" t="s">
        <v>142</v>
      </c>
      <c r="Q21" s="163">
        <v>3276.38</v>
      </c>
    </row>
    <row r="22" spans="2:83" ht="15.75" thickBot="1">
      <c r="B22" s="150" t="s">
        <v>205</v>
      </c>
      <c r="C22" s="151"/>
      <c r="M22" s="171">
        <v>7</v>
      </c>
      <c r="N22" s="162" t="s">
        <v>316</v>
      </c>
      <c r="O22" s="162" t="s">
        <v>316</v>
      </c>
      <c r="P22" s="165" t="s">
        <v>143</v>
      </c>
      <c r="Q22" s="165">
        <v>59.17</v>
      </c>
    </row>
    <row r="23" spans="2:83">
      <c r="M23" s="171">
        <v>7</v>
      </c>
      <c r="N23" s="162" t="s">
        <v>316</v>
      </c>
      <c r="O23" s="162" t="s">
        <v>316</v>
      </c>
      <c r="P23" s="163" t="s">
        <v>204</v>
      </c>
      <c r="Q23" s="163">
        <v>456.67</v>
      </c>
    </row>
    <row r="24" spans="2:83">
      <c r="M24" s="171">
        <v>7</v>
      </c>
      <c r="N24" s="162" t="s">
        <v>316</v>
      </c>
      <c r="O24" s="162" t="s">
        <v>316</v>
      </c>
      <c r="P24" s="165" t="s">
        <v>144</v>
      </c>
      <c r="Q24" s="165">
        <v>4124.53</v>
      </c>
    </row>
    <row r="25" spans="2:83">
      <c r="M25" s="171">
        <v>7</v>
      </c>
      <c r="N25" s="162" t="s">
        <v>316</v>
      </c>
      <c r="O25" s="162" t="s">
        <v>316</v>
      </c>
      <c r="P25" s="183"/>
      <c r="Q25" s="183"/>
    </row>
    <row r="26" spans="2:83">
      <c r="M26" s="171">
        <v>7</v>
      </c>
      <c r="N26" s="162" t="s">
        <v>316</v>
      </c>
      <c r="O26" s="162" t="s">
        <v>316</v>
      </c>
      <c r="P26" s="165" t="s">
        <v>145</v>
      </c>
      <c r="Q26" s="165">
        <v>1846.12</v>
      </c>
    </row>
    <row r="27" spans="2:83">
      <c r="M27" s="171">
        <v>8</v>
      </c>
      <c r="N27" s="162" t="s">
        <v>285</v>
      </c>
      <c r="O27" s="162" t="s">
        <v>285</v>
      </c>
      <c r="P27" s="163" t="s">
        <v>142</v>
      </c>
      <c r="Q27" s="163">
        <v>3751.24</v>
      </c>
    </row>
    <row r="28" spans="2:83">
      <c r="M28" s="171">
        <v>8</v>
      </c>
      <c r="N28" s="162" t="s">
        <v>285</v>
      </c>
      <c r="O28" s="162" t="s">
        <v>285</v>
      </c>
      <c r="P28" s="165" t="s">
        <v>143</v>
      </c>
      <c r="Q28" s="165">
        <v>56.58</v>
      </c>
    </row>
    <row r="29" spans="2:83">
      <c r="M29" s="171">
        <v>8</v>
      </c>
      <c r="N29" s="162" t="s">
        <v>285</v>
      </c>
      <c r="O29" s="162" t="s">
        <v>285</v>
      </c>
      <c r="P29" s="163" t="s">
        <v>204</v>
      </c>
      <c r="Q29" s="163">
        <v>512.73</v>
      </c>
    </row>
    <row r="30" spans="2:83">
      <c r="M30" s="171">
        <v>8</v>
      </c>
      <c r="N30" s="162" t="s">
        <v>285</v>
      </c>
      <c r="O30" s="162" t="s">
        <v>285</v>
      </c>
      <c r="P30" s="165" t="s">
        <v>144</v>
      </c>
      <c r="Q30" s="165">
        <v>4262.63</v>
      </c>
      <c r="T30" s="9"/>
    </row>
    <row r="31" spans="2:83">
      <c r="M31" s="171">
        <v>8</v>
      </c>
      <c r="N31" s="162" t="s">
        <v>285</v>
      </c>
      <c r="O31" s="162" t="s">
        <v>285</v>
      </c>
      <c r="P31" s="183"/>
      <c r="Q31" s="163"/>
    </row>
    <row r="32" spans="2:83">
      <c r="M32" s="171">
        <v>8</v>
      </c>
      <c r="N32" s="162" t="s">
        <v>285</v>
      </c>
      <c r="O32" s="162" t="s">
        <v>285</v>
      </c>
      <c r="P32" s="165" t="s">
        <v>145</v>
      </c>
      <c r="Q32" s="165">
        <v>1882.47</v>
      </c>
      <c r="T32" s="9"/>
    </row>
    <row r="33" spans="13:46">
      <c r="M33" s="171">
        <v>9</v>
      </c>
      <c r="N33" s="162" t="s">
        <v>313</v>
      </c>
      <c r="O33" s="162" t="s">
        <v>313</v>
      </c>
      <c r="P33" s="163" t="s">
        <v>142</v>
      </c>
      <c r="Q33" s="165">
        <v>3660.29</v>
      </c>
      <c r="T33" s="9"/>
    </row>
    <row r="34" spans="13:46">
      <c r="M34" s="171">
        <v>9</v>
      </c>
      <c r="N34" s="162" t="s">
        <v>313</v>
      </c>
      <c r="O34" s="162" t="s">
        <v>313</v>
      </c>
      <c r="P34" s="165" t="s">
        <v>143</v>
      </c>
      <c r="Q34">
        <v>54.82</v>
      </c>
      <c r="T34" s="9"/>
    </row>
    <row r="35" spans="13:46">
      <c r="M35" s="171">
        <v>9</v>
      </c>
      <c r="N35" s="162" t="s">
        <v>313</v>
      </c>
      <c r="O35" s="162" t="s">
        <v>313</v>
      </c>
      <c r="P35" s="163" t="s">
        <v>204</v>
      </c>
      <c r="Q35">
        <v>482.05</v>
      </c>
    </row>
    <row r="36" spans="13:46">
      <c r="M36" s="171">
        <v>9</v>
      </c>
      <c r="N36" s="162" t="s">
        <v>313</v>
      </c>
      <c r="O36" s="162" t="s">
        <v>313</v>
      </c>
      <c r="P36" s="165" t="s">
        <v>144</v>
      </c>
      <c r="Q36">
        <v>4269.78</v>
      </c>
    </row>
    <row r="37" spans="13:46">
      <c r="M37" s="171">
        <v>9</v>
      </c>
      <c r="N37" s="162" t="s">
        <v>313</v>
      </c>
      <c r="O37" s="162" t="s">
        <v>313</v>
      </c>
      <c r="P37" s="183"/>
    </row>
    <row r="38" spans="13:46">
      <c r="M38" s="171">
        <v>9</v>
      </c>
      <c r="N38" s="162" t="s">
        <v>313</v>
      </c>
      <c r="O38" s="162" t="s">
        <v>313</v>
      </c>
      <c r="P38" s="165" t="s">
        <v>145</v>
      </c>
      <c r="Q38">
        <v>1856.73</v>
      </c>
    </row>
    <row r="39" spans="13:46">
      <c r="M39" s="158"/>
      <c r="N39" s="158"/>
      <c r="O39" s="158"/>
    </row>
    <row r="40" spans="13:46">
      <c r="M40" s="158"/>
      <c r="N40" s="158"/>
      <c r="O40" s="158"/>
    </row>
    <row r="41" spans="13:46">
      <c r="M41" s="158"/>
      <c r="N41" s="158"/>
      <c r="O41" s="158"/>
    </row>
    <row r="42" spans="13:46">
      <c r="M42" s="158"/>
      <c r="N42" s="158"/>
      <c r="O42" s="158"/>
    </row>
    <row r="43" spans="13:46">
      <c r="M43" s="158"/>
      <c r="N43" s="158"/>
      <c r="O43" s="158"/>
    </row>
    <row r="44" spans="13:46">
      <c r="M44" s="158"/>
      <c r="N44" s="158"/>
      <c r="O44" s="158"/>
    </row>
    <row r="45" spans="13:46">
      <c r="M45" s="158"/>
      <c r="N45" s="158"/>
      <c r="O45" s="158"/>
    </row>
    <row r="46" spans="13:46">
      <c r="M46" s="158"/>
      <c r="N46" s="158"/>
      <c r="O46" s="158"/>
      <c r="AM46" s="10"/>
      <c r="AN46" s="10"/>
      <c r="AO46" s="10"/>
      <c r="AP46" s="10"/>
      <c r="AQ46" s="10"/>
      <c r="AR46" s="10"/>
      <c r="AS46" s="10"/>
      <c r="AT46" s="10"/>
    </row>
    <row r="47" spans="13:46">
      <c r="M47" s="158"/>
      <c r="N47" s="158"/>
      <c r="O47" s="158"/>
      <c r="AM47" s="10"/>
      <c r="AN47" s="10"/>
      <c r="AO47" s="10"/>
      <c r="AP47" s="10"/>
      <c r="AQ47" s="10"/>
      <c r="AR47" s="10"/>
      <c r="AS47" s="10"/>
      <c r="AT47" s="10"/>
    </row>
    <row r="48" spans="13:46">
      <c r="M48" s="158"/>
      <c r="N48" s="158"/>
      <c r="O48" s="158"/>
      <c r="AM48" s="10"/>
      <c r="AN48" s="10"/>
      <c r="AO48" s="10"/>
      <c r="AP48" s="10"/>
      <c r="AQ48" s="10"/>
      <c r="AR48" s="10"/>
      <c r="AS48" s="10"/>
      <c r="AT48" s="10"/>
    </row>
    <row r="49" spans="13:15">
      <c r="M49" s="158"/>
      <c r="N49" s="158"/>
      <c r="O49" s="158"/>
    </row>
    <row r="50" spans="13:15">
      <c r="M50" s="158"/>
      <c r="N50" s="158"/>
      <c r="O50" s="158"/>
    </row>
    <row r="51" spans="13:15">
      <c r="M51" s="158"/>
      <c r="N51" s="158"/>
      <c r="O51" s="158"/>
    </row>
    <row r="52" spans="13:15">
      <c r="M52" s="158"/>
      <c r="N52" s="158"/>
      <c r="O52" s="158"/>
    </row>
    <row r="53" spans="13:15">
      <c r="M53" s="158"/>
      <c r="N53" s="158"/>
      <c r="O53" s="158"/>
    </row>
    <row r="54" spans="13:15">
      <c r="M54" s="158"/>
      <c r="N54" s="158"/>
      <c r="O54" s="158"/>
    </row>
    <row r="55" spans="13:15">
      <c r="M55" s="158"/>
      <c r="N55" s="158"/>
      <c r="O55" s="158"/>
    </row>
    <row r="56" spans="13:15">
      <c r="M56" s="158"/>
      <c r="N56" s="158"/>
      <c r="O56" s="158"/>
    </row>
    <row r="57" spans="13:15">
      <c r="M57" s="158"/>
      <c r="N57" s="158"/>
      <c r="O57" s="158"/>
    </row>
    <row r="58" spans="13:15">
      <c r="M58" s="158"/>
      <c r="N58" s="158"/>
      <c r="O58" s="158"/>
    </row>
    <row r="59" spans="13:15">
      <c r="M59" s="158"/>
      <c r="N59" s="158"/>
      <c r="O59" s="158"/>
    </row>
    <row r="60" spans="13:15">
      <c r="M60" s="158"/>
      <c r="N60" s="158"/>
      <c r="O60" s="158"/>
    </row>
    <row r="61" spans="13:15">
      <c r="M61" s="158"/>
      <c r="N61" s="158"/>
      <c r="O61" s="158"/>
    </row>
    <row r="62" spans="13:15">
      <c r="M62" s="158"/>
      <c r="N62" s="158"/>
      <c r="O62" s="158"/>
    </row>
    <row r="73" spans="59:59">
      <c r="BG73" s="135"/>
    </row>
    <row r="74" spans="59:59">
      <c r="BG74" s="135"/>
    </row>
    <row r="75" spans="59:59">
      <c r="BG75" s="135"/>
    </row>
    <row r="76" spans="59:59">
      <c r="BG76" s="135"/>
    </row>
    <row r="77" spans="59:59">
      <c r="BG77" s="135"/>
    </row>
    <row r="78" spans="59:59">
      <c r="BG78" s="135"/>
    </row>
  </sheetData>
  <mergeCells count="6">
    <mergeCell ref="B13:I13"/>
    <mergeCell ref="B14:I14"/>
    <mergeCell ref="B5:I5"/>
    <mergeCell ref="B6:I6"/>
    <mergeCell ref="B7:I7"/>
    <mergeCell ref="B12:I12"/>
  </mergeCells>
  <hyperlinks>
    <hyperlink ref="J5" location="DATA_3_!R1" display="Link T1" xr:uid="{0726CDB1-1E29-49A2-B9C7-B54CBF02F9A3}"/>
    <hyperlink ref="J6" location="DATA_3_!AH1" display="Link T2" xr:uid="{039C3CE9-8F08-419E-B233-13E9C0A49377}"/>
    <hyperlink ref="J7" location="DATA_3_!BA1" display="Link T4" xr:uid="{9693B2DD-39C8-4F61-81CA-3563665A71A5}"/>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
<Relationships xmlns="http://schemas.openxmlformats.org/package/2006/relationships"><Relationship Id="BNM" Type="http://schemas.openxmlformats.org/officeDocument/2006/relationships/image" Target="images/BNM.png"/></Relationships>
</file>

<file path=customUI/customUI14.xml><?xml version="1.0" encoding="utf-8"?>
<customUI xmlns="http://schemas.microsoft.com/office/2009/07/customui">
  <ribbon startFromScratch="true">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BP</vt:lpstr>
      <vt:lpstr>PII</vt:lpstr>
      <vt:lpst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Anatolie A. Petica</dc:creator>
  <cp:lastModifiedBy>Anatolie A. Petica</cp:lastModifiedBy>
  <dcterms:created xsi:type="dcterms:W3CDTF">2015-06-05T18:17:20Z</dcterms:created>
  <dcterms:modified xsi:type="dcterms:W3CDTF">2024-06-28T09:37:05Z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ies>
</file>